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nants" sheetId="2" state="visible" r:id="rId2"/>
    <sheet xmlns:r="http://schemas.openxmlformats.org/officeDocument/2006/relationships" name="Ledger" sheetId="3" state="visible" r:id="rId3"/>
  </sheets>
  <definedNames>
    <definedName name="_xlnm._FilterDatabase" localSheetId="2" hidden="1">'Ledger'!$A$1:$M$601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,##0"/>
    <numFmt numFmtId="166" formatCode="dd-mmm-yyyy"/>
    <numFmt numFmtId="167" formatCode="mmm-yyyy"/>
  </numFmts>
  <fonts count="4">
    <font>
      <name val="Calibri"/>
      <family val="2"/>
      <color theme="1"/>
      <sz val="11"/>
      <scheme val="minor"/>
    </font>
    <font>
      <b val="1"/>
      <color rgb="001B2B5E"/>
      <sz val="18"/>
    </font>
    <font>
      <b val="1"/>
      <color rgb="001B2B5E"/>
      <sz val="13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8EB"/>
      </patternFill>
    </fill>
    <fill>
      <patternFill patternType="solid">
        <fgColor rgb="00F3F4F6"/>
      </patternFill>
    </fill>
    <fill>
      <patternFill patternType="solid">
        <fgColor rgb="001B2B5E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dxfs count="4">
    <dxf>
      <font>
        <b val="1"/>
        <color rgb="00065F46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Domvio rent tracker</t>
        </is>
      </c>
    </row>
    <row r="2">
      <c r="A2" s="2" t="inlineStr">
        <is>
          <t>A free rent ledger for landlords and PG owners. Works in Excel, Google Sheets and LibreOffice.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Tenants sheet: add one row per tenant or PG bed. Enter the monthly rent and the day of the month rent is due (1 to 28).</t>
        </is>
      </c>
    </row>
    <row r="6">
      <c r="A6" s="2" t="inlineStr">
        <is>
          <t>2. Ledger sheet: add one row per tenant per month. Type the first day of the month in the Month column (for example 01/10/2026) and pick the tenant from the list.</t>
        </is>
      </c>
    </row>
    <row r="7">
      <c r="A7" s="2" t="inlineStr">
        <is>
          <t>3. Flat, Rent due, Due date, Balance and Status fill in by themselves. Do not type in the grey formula columns.</t>
        </is>
      </c>
    </row>
    <row r="8">
      <c r="A8" s="2" t="inlineStr">
        <is>
          <t>4. When rent arrives, enter Amount paid, Paid on, Mode and the UPI reference or cheque number.</t>
        </is>
      </c>
    </row>
    <row r="9">
      <c r="A9" s="2" t="inlineStr">
        <is>
          <t>5. Status shows Paid when the balance is zero, Overdue when the due date has passed and money is still owed, and Pending otherwise.</t>
        </is>
      </c>
    </row>
    <row r="10">
      <c r="A10" s="2" t="inlineStr">
        <is>
          <t>6. To see one month or one tenant, use the filter arrows on the Ledger header row.</t>
        </is>
      </c>
    </row>
    <row r="11">
      <c r="A11" s="2" t="inlineStr"/>
    </row>
    <row r="12">
      <c r="A12" s="2" t="inlineStr">
        <is>
          <t>Columns you type in are shaded light yellow. The example rows show how it works: delete them before you start.</t>
        </is>
      </c>
    </row>
    <row r="13">
      <c r="A13" s="2" t="inlineStr">
        <is>
          <t>If the rent changes, update it on the Tenants sheet from that month on, and type the old amount over the formula in past Ledger rows so history stays correct.</t>
        </is>
      </c>
    </row>
    <row r="14">
      <c r="A14" s="2" t="inlineStr"/>
    </row>
    <row r="15">
      <c r="A15" s="3" t="inlineStr">
        <is>
          <t>Using Google Sheets</t>
        </is>
      </c>
    </row>
    <row r="16">
      <c r="A16" s="2" t="inlineStr">
        <is>
          <t>Open Google Sheets, create a blank spreadsheet, then choose File &gt; Import &gt; Upload and pick this file. Choose 'Replace spreadsheet'. The formulas, drop-down lists and colours carry over.</t>
        </is>
      </c>
    </row>
    <row r="17">
      <c r="A17" s="2" t="inlineStr"/>
    </row>
    <row r="18">
      <c r="A18" s="3" t="inlineStr">
        <is>
          <t>Outgrown the spreadsheet?</t>
        </is>
      </c>
    </row>
    <row r="19">
      <c r="A19" s="2" t="inlineStr">
        <is>
          <t>Domvio fills this in for you: it reminds tenants on WhatsApp 3 days before rent is due, takes rent straight to your UPI ID, marks the payment Paid when you confirm it and sends a PDF receipt. Free during early access: https://domvio.in/rent-collection-app/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6" customWidth="1" min="4" max="4"/>
    <col width="16" customWidth="1" min="5" max="5"/>
    <col width="18" customWidth="1" min="6" max="6"/>
    <col width="14" customWidth="1" min="7" max="7"/>
    <col width="20" customWidth="1" min="8" max="8"/>
    <col width="30" customWidth="1" min="9" max="9"/>
  </cols>
  <sheetData>
    <row r="1" ht="32" customHeight="1">
      <c r="A1" s="4" t="inlineStr">
        <is>
          <t>Tenant name</t>
        </is>
      </c>
      <c r="B1" s="4" t="inlineStr">
        <is>
          <t>Flat / room / bed</t>
        </is>
      </c>
      <c r="C1" s="4" t="inlineStr">
        <is>
          <t>WhatsApp number</t>
        </is>
      </c>
      <c r="D1" s="4" t="inlineStr">
        <is>
          <t>Monthly rent (₹)</t>
        </is>
      </c>
      <c r="E1" s="4" t="inlineStr">
        <is>
          <t>Rent due day (1-28)</t>
        </is>
      </c>
      <c r="F1" s="4" t="inlineStr">
        <is>
          <t>Security deposit (₹)</t>
        </is>
      </c>
      <c r="G1" s="4" t="inlineStr">
        <is>
          <t>Move-in date</t>
        </is>
      </c>
      <c r="H1" s="4" t="inlineStr">
        <is>
          <t>Landlord PAN on receipts?</t>
        </is>
      </c>
      <c r="I1" s="4" t="inlineStr">
        <is>
          <t>Notes</t>
        </is>
      </c>
    </row>
    <row r="2">
      <c r="A2" s="5" t="inlineStr">
        <is>
          <t>Ravi Kumar (example)</t>
        </is>
      </c>
      <c r="B2" s="5" t="inlineStr">
        <is>
          <t>Flat 302</t>
        </is>
      </c>
      <c r="C2" s="5" t="inlineStr">
        <is>
          <t>+91 98450 00000</t>
        </is>
      </c>
      <c r="D2" s="6" t="n">
        <v>18000</v>
      </c>
      <c r="E2" s="5" t="n">
        <v>5</v>
      </c>
      <c r="F2" s="6" t="n">
        <v>54000</v>
      </c>
      <c r="G2" s="7" t="n">
        <v>45809</v>
      </c>
      <c r="H2" s="5" t="inlineStr">
        <is>
          <t>Yes</t>
        </is>
      </c>
      <c r="I2" s="5" t="inlineStr">
        <is>
          <t>Pays by UPI</t>
        </is>
      </c>
    </row>
    <row r="3">
      <c r="A3" s="5" t="inlineStr">
        <is>
          <t>Priya S (example)</t>
        </is>
      </c>
      <c r="B3" s="5" t="inlineStr">
        <is>
          <t>PG Room 4, Bed B</t>
        </is>
      </c>
      <c r="C3" s="5" t="inlineStr">
        <is>
          <t>+91 99000 00000</t>
        </is>
      </c>
      <c r="D3" s="6" t="n">
        <v>8500</v>
      </c>
      <c r="E3" s="5" t="n">
        <v>1</v>
      </c>
      <c r="F3" s="6" t="n">
        <v>17000</v>
      </c>
      <c r="G3" s="7" t="n">
        <v>46204</v>
      </c>
      <c r="H3" s="5" t="inlineStr">
        <is>
          <t>No</t>
        </is>
      </c>
      <c r="I3" s="5" t="inlineStr">
        <is>
          <t>Cash some months</t>
        </is>
      </c>
    </row>
    <row r="4">
      <c r="A4" s="5" t="n"/>
      <c r="B4" s="5" t="n"/>
      <c r="C4" s="5" t="n"/>
      <c r="D4" s="6" t="n"/>
      <c r="E4" s="5" t="n"/>
      <c r="F4" s="6" t="n"/>
      <c r="G4" s="7" t="n"/>
      <c r="H4" s="5" t="n"/>
      <c r="I4" s="5" t="n"/>
    </row>
    <row r="5">
      <c r="A5" s="5" t="n"/>
      <c r="B5" s="5" t="n"/>
      <c r="C5" s="5" t="n"/>
      <c r="D5" s="6" t="n"/>
      <c r="E5" s="5" t="n"/>
      <c r="F5" s="6" t="n"/>
      <c r="G5" s="7" t="n"/>
      <c r="H5" s="5" t="n"/>
      <c r="I5" s="5" t="n"/>
    </row>
    <row r="6">
      <c r="A6" s="5" t="n"/>
      <c r="B6" s="5" t="n"/>
      <c r="C6" s="5" t="n"/>
      <c r="D6" s="6" t="n"/>
      <c r="E6" s="5" t="n"/>
      <c r="F6" s="6" t="n"/>
      <c r="G6" s="7" t="n"/>
      <c r="H6" s="5" t="n"/>
      <c r="I6" s="5" t="n"/>
    </row>
    <row r="7">
      <c r="A7" s="5" t="n"/>
      <c r="B7" s="5" t="n"/>
      <c r="C7" s="5" t="n"/>
      <c r="D7" s="6" t="n"/>
      <c r="E7" s="5" t="n"/>
      <c r="F7" s="6" t="n"/>
      <c r="G7" s="7" t="n"/>
      <c r="H7" s="5" t="n"/>
      <c r="I7" s="5" t="n"/>
    </row>
    <row r="8">
      <c r="A8" s="5" t="n"/>
      <c r="B8" s="5" t="n"/>
      <c r="C8" s="5" t="n"/>
      <c r="D8" s="6" t="n"/>
      <c r="E8" s="5" t="n"/>
      <c r="F8" s="6" t="n"/>
      <c r="G8" s="7" t="n"/>
      <c r="H8" s="5" t="n"/>
      <c r="I8" s="5" t="n"/>
    </row>
    <row r="9">
      <c r="A9" s="5" t="n"/>
      <c r="B9" s="5" t="n"/>
      <c r="C9" s="5" t="n"/>
      <c r="D9" s="6" t="n"/>
      <c r="E9" s="5" t="n"/>
      <c r="F9" s="6" t="n"/>
      <c r="G9" s="7" t="n"/>
      <c r="H9" s="5" t="n"/>
      <c r="I9" s="5" t="n"/>
    </row>
    <row r="10">
      <c r="A10" s="5" t="n"/>
      <c r="B10" s="5" t="n"/>
      <c r="C10" s="5" t="n"/>
      <c r="D10" s="6" t="n"/>
      <c r="E10" s="5" t="n"/>
      <c r="F10" s="6" t="n"/>
      <c r="G10" s="7" t="n"/>
      <c r="H10" s="5" t="n"/>
      <c r="I10" s="5" t="n"/>
    </row>
    <row r="11">
      <c r="A11" s="5" t="n"/>
      <c r="B11" s="5" t="n"/>
      <c r="C11" s="5" t="n"/>
      <c r="D11" s="6" t="n"/>
      <c r="E11" s="5" t="n"/>
      <c r="F11" s="6" t="n"/>
      <c r="G11" s="7" t="n"/>
      <c r="H11" s="5" t="n"/>
      <c r="I11" s="5" t="n"/>
    </row>
    <row r="12">
      <c r="A12" s="5" t="n"/>
      <c r="B12" s="5" t="n"/>
      <c r="C12" s="5" t="n"/>
      <c r="D12" s="6" t="n"/>
      <c r="E12" s="5" t="n"/>
      <c r="F12" s="6" t="n"/>
      <c r="G12" s="7" t="n"/>
      <c r="H12" s="5" t="n"/>
      <c r="I12" s="5" t="n"/>
    </row>
    <row r="13">
      <c r="A13" s="5" t="n"/>
      <c r="B13" s="5" t="n"/>
      <c r="C13" s="5" t="n"/>
      <c r="D13" s="6" t="n"/>
      <c r="E13" s="5" t="n"/>
      <c r="F13" s="6" t="n"/>
      <c r="G13" s="7" t="n"/>
      <c r="H13" s="5" t="n"/>
      <c r="I13" s="5" t="n"/>
    </row>
    <row r="14">
      <c r="A14" s="5" t="n"/>
      <c r="B14" s="5" t="n"/>
      <c r="C14" s="5" t="n"/>
      <c r="D14" s="6" t="n"/>
      <c r="E14" s="5" t="n"/>
      <c r="F14" s="6" t="n"/>
      <c r="G14" s="7" t="n"/>
      <c r="H14" s="5" t="n"/>
      <c r="I14" s="5" t="n"/>
    </row>
    <row r="15">
      <c r="A15" s="5" t="n"/>
      <c r="B15" s="5" t="n"/>
      <c r="C15" s="5" t="n"/>
      <c r="D15" s="6" t="n"/>
      <c r="E15" s="5" t="n"/>
      <c r="F15" s="6" t="n"/>
      <c r="G15" s="7" t="n"/>
      <c r="H15" s="5" t="n"/>
      <c r="I15" s="5" t="n"/>
    </row>
    <row r="16">
      <c r="A16" s="5" t="n"/>
      <c r="B16" s="5" t="n"/>
      <c r="C16" s="5" t="n"/>
      <c r="D16" s="6" t="n"/>
      <c r="E16" s="5" t="n"/>
      <c r="F16" s="6" t="n"/>
      <c r="G16" s="7" t="n"/>
      <c r="H16" s="5" t="n"/>
      <c r="I16" s="5" t="n"/>
    </row>
    <row r="17">
      <c r="A17" s="5" t="n"/>
      <c r="B17" s="5" t="n"/>
      <c r="C17" s="5" t="n"/>
      <c r="D17" s="6" t="n"/>
      <c r="E17" s="5" t="n"/>
      <c r="F17" s="6" t="n"/>
      <c r="G17" s="7" t="n"/>
      <c r="H17" s="5" t="n"/>
      <c r="I17" s="5" t="n"/>
    </row>
    <row r="18">
      <c r="A18" s="5" t="n"/>
      <c r="B18" s="5" t="n"/>
      <c r="C18" s="5" t="n"/>
      <c r="D18" s="6" t="n"/>
      <c r="E18" s="5" t="n"/>
      <c r="F18" s="6" t="n"/>
      <c r="G18" s="7" t="n"/>
      <c r="H18" s="5" t="n"/>
      <c r="I18" s="5" t="n"/>
    </row>
    <row r="19">
      <c r="A19" s="5" t="n"/>
      <c r="B19" s="5" t="n"/>
      <c r="C19" s="5" t="n"/>
      <c r="D19" s="6" t="n"/>
      <c r="E19" s="5" t="n"/>
      <c r="F19" s="6" t="n"/>
      <c r="G19" s="7" t="n"/>
      <c r="H19" s="5" t="n"/>
      <c r="I19" s="5" t="n"/>
    </row>
    <row r="20">
      <c r="A20" s="5" t="n"/>
      <c r="B20" s="5" t="n"/>
      <c r="C20" s="5" t="n"/>
      <c r="D20" s="6" t="n"/>
      <c r="E20" s="5" t="n"/>
      <c r="F20" s="6" t="n"/>
      <c r="G20" s="7" t="n"/>
      <c r="H20" s="5" t="n"/>
      <c r="I20" s="5" t="n"/>
    </row>
    <row r="21">
      <c r="A21" s="5" t="n"/>
      <c r="B21" s="5" t="n"/>
      <c r="C21" s="5" t="n"/>
      <c r="D21" s="6" t="n"/>
      <c r="E21" s="5" t="n"/>
      <c r="F21" s="6" t="n"/>
      <c r="G21" s="7" t="n"/>
      <c r="H21" s="5" t="n"/>
      <c r="I21" s="5" t="n"/>
    </row>
    <row r="22">
      <c r="A22" s="5" t="n"/>
      <c r="B22" s="5" t="n"/>
      <c r="C22" s="5" t="n"/>
      <c r="D22" s="6" t="n"/>
      <c r="E22" s="5" t="n"/>
      <c r="F22" s="6" t="n"/>
      <c r="G22" s="7" t="n"/>
      <c r="H22" s="5" t="n"/>
      <c r="I22" s="5" t="n"/>
    </row>
    <row r="23">
      <c r="A23" s="5" t="n"/>
      <c r="B23" s="5" t="n"/>
      <c r="C23" s="5" t="n"/>
      <c r="D23" s="6" t="n"/>
      <c r="E23" s="5" t="n"/>
      <c r="F23" s="6" t="n"/>
      <c r="G23" s="7" t="n"/>
      <c r="H23" s="5" t="n"/>
      <c r="I23" s="5" t="n"/>
    </row>
    <row r="24">
      <c r="A24" s="5" t="n"/>
      <c r="B24" s="5" t="n"/>
      <c r="C24" s="5" t="n"/>
      <c r="D24" s="6" t="n"/>
      <c r="E24" s="5" t="n"/>
      <c r="F24" s="6" t="n"/>
      <c r="G24" s="7" t="n"/>
      <c r="H24" s="5" t="n"/>
      <c r="I24" s="5" t="n"/>
    </row>
    <row r="25">
      <c r="A25" s="5" t="n"/>
      <c r="B25" s="5" t="n"/>
      <c r="C25" s="5" t="n"/>
      <c r="D25" s="6" t="n"/>
      <c r="E25" s="5" t="n"/>
      <c r="F25" s="6" t="n"/>
      <c r="G25" s="7" t="n"/>
      <c r="H25" s="5" t="n"/>
      <c r="I25" s="5" t="n"/>
    </row>
    <row r="26">
      <c r="A26" s="5" t="n"/>
      <c r="B26" s="5" t="n"/>
      <c r="C26" s="5" t="n"/>
      <c r="D26" s="6" t="n"/>
      <c r="E26" s="5" t="n"/>
      <c r="F26" s="6" t="n"/>
      <c r="G26" s="7" t="n"/>
      <c r="H26" s="5" t="n"/>
      <c r="I26" s="5" t="n"/>
    </row>
    <row r="27">
      <c r="A27" s="5" t="n"/>
      <c r="B27" s="5" t="n"/>
      <c r="C27" s="5" t="n"/>
      <c r="D27" s="6" t="n"/>
      <c r="E27" s="5" t="n"/>
      <c r="F27" s="6" t="n"/>
      <c r="G27" s="7" t="n"/>
      <c r="H27" s="5" t="n"/>
      <c r="I27" s="5" t="n"/>
    </row>
    <row r="28">
      <c r="A28" s="5" t="n"/>
      <c r="B28" s="5" t="n"/>
      <c r="C28" s="5" t="n"/>
      <c r="D28" s="6" t="n"/>
      <c r="E28" s="5" t="n"/>
      <c r="F28" s="6" t="n"/>
      <c r="G28" s="7" t="n"/>
      <c r="H28" s="5" t="n"/>
      <c r="I28" s="5" t="n"/>
    </row>
    <row r="29">
      <c r="A29" s="5" t="n"/>
      <c r="B29" s="5" t="n"/>
      <c r="C29" s="5" t="n"/>
      <c r="D29" s="6" t="n"/>
      <c r="E29" s="5" t="n"/>
      <c r="F29" s="6" t="n"/>
      <c r="G29" s="7" t="n"/>
      <c r="H29" s="5" t="n"/>
      <c r="I29" s="5" t="n"/>
    </row>
    <row r="30">
      <c r="A30" s="5" t="n"/>
      <c r="B30" s="5" t="n"/>
      <c r="C30" s="5" t="n"/>
      <c r="D30" s="6" t="n"/>
      <c r="E30" s="5" t="n"/>
      <c r="F30" s="6" t="n"/>
      <c r="G30" s="7" t="n"/>
      <c r="H30" s="5" t="n"/>
      <c r="I30" s="5" t="n"/>
    </row>
    <row r="31">
      <c r="A31" s="5" t="n"/>
      <c r="B31" s="5" t="n"/>
      <c r="C31" s="5" t="n"/>
      <c r="D31" s="6" t="n"/>
      <c r="E31" s="5" t="n"/>
      <c r="F31" s="6" t="n"/>
      <c r="G31" s="7" t="n"/>
      <c r="H31" s="5" t="n"/>
      <c r="I31" s="5" t="n"/>
    </row>
    <row r="32">
      <c r="A32" s="5" t="n"/>
      <c r="B32" s="5" t="n"/>
      <c r="C32" s="5" t="n"/>
      <c r="D32" s="6" t="n"/>
      <c r="E32" s="5" t="n"/>
      <c r="F32" s="6" t="n"/>
      <c r="G32" s="7" t="n"/>
      <c r="H32" s="5" t="n"/>
      <c r="I32" s="5" t="n"/>
    </row>
    <row r="33">
      <c r="A33" s="5" t="n"/>
      <c r="B33" s="5" t="n"/>
      <c r="C33" s="5" t="n"/>
      <c r="D33" s="6" t="n"/>
      <c r="E33" s="5" t="n"/>
      <c r="F33" s="6" t="n"/>
      <c r="G33" s="7" t="n"/>
      <c r="H33" s="5" t="n"/>
      <c r="I33" s="5" t="n"/>
    </row>
    <row r="34">
      <c r="A34" s="5" t="n"/>
      <c r="B34" s="5" t="n"/>
      <c r="C34" s="5" t="n"/>
      <c r="D34" s="6" t="n"/>
      <c r="E34" s="5" t="n"/>
      <c r="F34" s="6" t="n"/>
      <c r="G34" s="7" t="n"/>
      <c r="H34" s="5" t="n"/>
      <c r="I34" s="5" t="n"/>
    </row>
    <row r="35">
      <c r="A35" s="5" t="n"/>
      <c r="B35" s="5" t="n"/>
      <c r="C35" s="5" t="n"/>
      <c r="D35" s="6" t="n"/>
      <c r="E35" s="5" t="n"/>
      <c r="F35" s="6" t="n"/>
      <c r="G35" s="7" t="n"/>
      <c r="H35" s="5" t="n"/>
      <c r="I35" s="5" t="n"/>
    </row>
    <row r="36">
      <c r="A36" s="5" t="n"/>
      <c r="B36" s="5" t="n"/>
      <c r="C36" s="5" t="n"/>
      <c r="D36" s="6" t="n"/>
      <c r="E36" s="5" t="n"/>
      <c r="F36" s="6" t="n"/>
      <c r="G36" s="7" t="n"/>
      <c r="H36" s="5" t="n"/>
      <c r="I36" s="5" t="n"/>
    </row>
    <row r="37">
      <c r="A37" s="5" t="n"/>
      <c r="B37" s="5" t="n"/>
      <c r="C37" s="5" t="n"/>
      <c r="D37" s="6" t="n"/>
      <c r="E37" s="5" t="n"/>
      <c r="F37" s="6" t="n"/>
      <c r="G37" s="7" t="n"/>
      <c r="H37" s="5" t="n"/>
      <c r="I37" s="5" t="n"/>
    </row>
    <row r="38">
      <c r="A38" s="5" t="n"/>
      <c r="B38" s="5" t="n"/>
      <c r="C38" s="5" t="n"/>
      <c r="D38" s="6" t="n"/>
      <c r="E38" s="5" t="n"/>
      <c r="F38" s="6" t="n"/>
      <c r="G38" s="7" t="n"/>
      <c r="H38" s="5" t="n"/>
      <c r="I38" s="5" t="n"/>
    </row>
    <row r="39">
      <c r="A39" s="5" t="n"/>
      <c r="B39" s="5" t="n"/>
      <c r="C39" s="5" t="n"/>
      <c r="D39" s="6" t="n"/>
      <c r="E39" s="5" t="n"/>
      <c r="F39" s="6" t="n"/>
      <c r="G39" s="7" t="n"/>
      <c r="H39" s="5" t="n"/>
      <c r="I39" s="5" t="n"/>
    </row>
    <row r="40">
      <c r="A40" s="5" t="n"/>
      <c r="B40" s="5" t="n"/>
      <c r="C40" s="5" t="n"/>
      <c r="D40" s="6" t="n"/>
      <c r="E40" s="5" t="n"/>
      <c r="F40" s="6" t="n"/>
      <c r="G40" s="7" t="n"/>
      <c r="H40" s="5" t="n"/>
      <c r="I40" s="5" t="n"/>
    </row>
    <row r="41">
      <c r="A41" s="5" t="n"/>
      <c r="B41" s="5" t="n"/>
      <c r="C41" s="5" t="n"/>
      <c r="D41" s="6" t="n"/>
      <c r="E41" s="5" t="n"/>
      <c r="F41" s="6" t="n"/>
      <c r="G41" s="7" t="n"/>
      <c r="H41" s="5" t="n"/>
      <c r="I41" s="5" t="n"/>
    </row>
    <row r="42">
      <c r="A42" s="5" t="n"/>
      <c r="B42" s="5" t="n"/>
      <c r="C42" s="5" t="n"/>
      <c r="D42" s="6" t="n"/>
      <c r="E42" s="5" t="n"/>
      <c r="F42" s="6" t="n"/>
      <c r="G42" s="7" t="n"/>
      <c r="H42" s="5" t="n"/>
      <c r="I42" s="5" t="n"/>
    </row>
    <row r="43">
      <c r="A43" s="5" t="n"/>
      <c r="B43" s="5" t="n"/>
      <c r="C43" s="5" t="n"/>
      <c r="D43" s="6" t="n"/>
      <c r="E43" s="5" t="n"/>
      <c r="F43" s="6" t="n"/>
      <c r="G43" s="7" t="n"/>
      <c r="H43" s="5" t="n"/>
      <c r="I43" s="5" t="n"/>
    </row>
    <row r="44">
      <c r="A44" s="5" t="n"/>
      <c r="B44" s="5" t="n"/>
      <c r="C44" s="5" t="n"/>
      <c r="D44" s="6" t="n"/>
      <c r="E44" s="5" t="n"/>
      <c r="F44" s="6" t="n"/>
      <c r="G44" s="7" t="n"/>
      <c r="H44" s="5" t="n"/>
      <c r="I44" s="5" t="n"/>
    </row>
    <row r="45">
      <c r="A45" s="5" t="n"/>
      <c r="B45" s="5" t="n"/>
      <c r="C45" s="5" t="n"/>
      <c r="D45" s="6" t="n"/>
      <c r="E45" s="5" t="n"/>
      <c r="F45" s="6" t="n"/>
      <c r="G45" s="7" t="n"/>
      <c r="H45" s="5" t="n"/>
      <c r="I45" s="5" t="n"/>
    </row>
    <row r="46">
      <c r="A46" s="5" t="n"/>
      <c r="B46" s="5" t="n"/>
      <c r="C46" s="5" t="n"/>
      <c r="D46" s="6" t="n"/>
      <c r="E46" s="5" t="n"/>
      <c r="F46" s="6" t="n"/>
      <c r="G46" s="7" t="n"/>
      <c r="H46" s="5" t="n"/>
      <c r="I46" s="5" t="n"/>
    </row>
    <row r="47">
      <c r="A47" s="5" t="n"/>
      <c r="B47" s="5" t="n"/>
      <c r="C47" s="5" t="n"/>
      <c r="D47" s="6" t="n"/>
      <c r="E47" s="5" t="n"/>
      <c r="F47" s="6" t="n"/>
      <c r="G47" s="7" t="n"/>
      <c r="H47" s="5" t="n"/>
      <c r="I47" s="5" t="n"/>
    </row>
    <row r="48">
      <c r="A48" s="5" t="n"/>
      <c r="B48" s="5" t="n"/>
      <c r="C48" s="5" t="n"/>
      <c r="D48" s="6" t="n"/>
      <c r="E48" s="5" t="n"/>
      <c r="F48" s="6" t="n"/>
      <c r="G48" s="7" t="n"/>
      <c r="H48" s="5" t="n"/>
      <c r="I48" s="5" t="n"/>
    </row>
    <row r="49">
      <c r="A49" s="5" t="n"/>
      <c r="B49" s="5" t="n"/>
      <c r="C49" s="5" t="n"/>
      <c r="D49" s="6" t="n"/>
      <c r="E49" s="5" t="n"/>
      <c r="F49" s="6" t="n"/>
      <c r="G49" s="7" t="n"/>
      <c r="H49" s="5" t="n"/>
      <c r="I49" s="5" t="n"/>
    </row>
    <row r="50">
      <c r="A50" s="5" t="n"/>
      <c r="B50" s="5" t="n"/>
      <c r="C50" s="5" t="n"/>
      <c r="D50" s="6" t="n"/>
      <c r="E50" s="5" t="n"/>
      <c r="F50" s="6" t="n"/>
      <c r="G50" s="7" t="n"/>
      <c r="H50" s="5" t="n"/>
      <c r="I50" s="5" t="n"/>
    </row>
    <row r="51">
      <c r="A51" s="5" t="n"/>
      <c r="B51" s="5" t="n"/>
      <c r="C51" s="5" t="n"/>
      <c r="D51" s="6" t="n"/>
      <c r="E51" s="5" t="n"/>
      <c r="F51" s="6" t="n"/>
      <c r="G51" s="7" t="n"/>
      <c r="H51" s="5" t="n"/>
      <c r="I51" s="5" t="n"/>
    </row>
    <row r="52">
      <c r="A52" s="5" t="n"/>
      <c r="B52" s="5" t="n"/>
      <c r="C52" s="5" t="n"/>
      <c r="D52" s="6" t="n"/>
      <c r="E52" s="5" t="n"/>
      <c r="F52" s="6" t="n"/>
      <c r="G52" s="7" t="n"/>
      <c r="H52" s="5" t="n"/>
      <c r="I52" s="5" t="n"/>
    </row>
    <row r="53">
      <c r="A53" s="5" t="n"/>
      <c r="B53" s="5" t="n"/>
      <c r="C53" s="5" t="n"/>
      <c r="D53" s="6" t="n"/>
      <c r="E53" s="5" t="n"/>
      <c r="F53" s="6" t="n"/>
      <c r="G53" s="7" t="n"/>
      <c r="H53" s="5" t="n"/>
      <c r="I53" s="5" t="n"/>
    </row>
    <row r="54">
      <c r="A54" s="5" t="n"/>
      <c r="B54" s="5" t="n"/>
      <c r="C54" s="5" t="n"/>
      <c r="D54" s="6" t="n"/>
      <c r="E54" s="5" t="n"/>
      <c r="F54" s="6" t="n"/>
      <c r="G54" s="7" t="n"/>
      <c r="H54" s="5" t="n"/>
      <c r="I54" s="5" t="n"/>
    </row>
    <row r="55">
      <c r="A55" s="5" t="n"/>
      <c r="B55" s="5" t="n"/>
      <c r="C55" s="5" t="n"/>
      <c r="D55" s="6" t="n"/>
      <c r="E55" s="5" t="n"/>
      <c r="F55" s="6" t="n"/>
      <c r="G55" s="7" t="n"/>
      <c r="H55" s="5" t="n"/>
      <c r="I55" s="5" t="n"/>
    </row>
    <row r="56">
      <c r="A56" s="5" t="n"/>
      <c r="B56" s="5" t="n"/>
      <c r="C56" s="5" t="n"/>
      <c r="D56" s="6" t="n"/>
      <c r="E56" s="5" t="n"/>
      <c r="F56" s="6" t="n"/>
      <c r="G56" s="7" t="n"/>
      <c r="H56" s="5" t="n"/>
      <c r="I56" s="5" t="n"/>
    </row>
    <row r="57">
      <c r="A57" s="5" t="n"/>
      <c r="B57" s="5" t="n"/>
      <c r="C57" s="5" t="n"/>
      <c r="D57" s="6" t="n"/>
      <c r="E57" s="5" t="n"/>
      <c r="F57" s="6" t="n"/>
      <c r="G57" s="7" t="n"/>
      <c r="H57" s="5" t="n"/>
      <c r="I57" s="5" t="n"/>
    </row>
    <row r="58">
      <c r="A58" s="5" t="n"/>
      <c r="B58" s="5" t="n"/>
      <c r="C58" s="5" t="n"/>
      <c r="D58" s="6" t="n"/>
      <c r="E58" s="5" t="n"/>
      <c r="F58" s="6" t="n"/>
      <c r="G58" s="7" t="n"/>
      <c r="H58" s="5" t="n"/>
      <c r="I58" s="5" t="n"/>
    </row>
    <row r="59">
      <c r="A59" s="5" t="n"/>
      <c r="B59" s="5" t="n"/>
      <c r="C59" s="5" t="n"/>
      <c r="D59" s="6" t="n"/>
      <c r="E59" s="5" t="n"/>
      <c r="F59" s="6" t="n"/>
      <c r="G59" s="7" t="n"/>
      <c r="H59" s="5" t="n"/>
      <c r="I59" s="5" t="n"/>
    </row>
    <row r="60">
      <c r="A60" s="5" t="n"/>
      <c r="B60" s="5" t="n"/>
      <c r="C60" s="5" t="n"/>
      <c r="D60" s="6" t="n"/>
      <c r="E60" s="5" t="n"/>
      <c r="F60" s="6" t="n"/>
      <c r="G60" s="7" t="n"/>
      <c r="H60" s="5" t="n"/>
      <c r="I60" s="5" t="n"/>
    </row>
    <row r="61">
      <c r="A61" s="5" t="n"/>
      <c r="B61" s="5" t="n"/>
      <c r="C61" s="5" t="n"/>
      <c r="D61" s="6" t="n"/>
      <c r="E61" s="5" t="n"/>
      <c r="F61" s="6" t="n"/>
      <c r="G61" s="7" t="n"/>
      <c r="H61" s="5" t="n"/>
      <c r="I61" s="5" t="n"/>
    </row>
    <row r="62">
      <c r="A62" s="5" t="n"/>
      <c r="B62" s="5" t="n"/>
      <c r="C62" s="5" t="n"/>
      <c r="D62" s="6" t="n"/>
      <c r="E62" s="5" t="n"/>
      <c r="F62" s="6" t="n"/>
      <c r="G62" s="7" t="n"/>
      <c r="H62" s="5" t="n"/>
      <c r="I62" s="5" t="n"/>
    </row>
    <row r="63">
      <c r="A63" s="5" t="n"/>
      <c r="B63" s="5" t="n"/>
      <c r="C63" s="5" t="n"/>
      <c r="D63" s="6" t="n"/>
      <c r="E63" s="5" t="n"/>
      <c r="F63" s="6" t="n"/>
      <c r="G63" s="7" t="n"/>
      <c r="H63" s="5" t="n"/>
      <c r="I63" s="5" t="n"/>
    </row>
    <row r="64">
      <c r="A64" s="5" t="n"/>
      <c r="B64" s="5" t="n"/>
      <c r="C64" s="5" t="n"/>
      <c r="D64" s="6" t="n"/>
      <c r="E64" s="5" t="n"/>
      <c r="F64" s="6" t="n"/>
      <c r="G64" s="7" t="n"/>
      <c r="H64" s="5" t="n"/>
      <c r="I64" s="5" t="n"/>
    </row>
    <row r="65">
      <c r="A65" s="5" t="n"/>
      <c r="B65" s="5" t="n"/>
      <c r="C65" s="5" t="n"/>
      <c r="D65" s="6" t="n"/>
      <c r="E65" s="5" t="n"/>
      <c r="F65" s="6" t="n"/>
      <c r="G65" s="7" t="n"/>
      <c r="H65" s="5" t="n"/>
      <c r="I65" s="5" t="n"/>
    </row>
    <row r="66">
      <c r="A66" s="5" t="n"/>
      <c r="B66" s="5" t="n"/>
      <c r="C66" s="5" t="n"/>
      <c r="D66" s="6" t="n"/>
      <c r="E66" s="5" t="n"/>
      <c r="F66" s="6" t="n"/>
      <c r="G66" s="7" t="n"/>
      <c r="H66" s="5" t="n"/>
      <c r="I66" s="5" t="n"/>
    </row>
    <row r="67">
      <c r="A67" s="5" t="n"/>
      <c r="B67" s="5" t="n"/>
      <c r="C67" s="5" t="n"/>
      <c r="D67" s="6" t="n"/>
      <c r="E67" s="5" t="n"/>
      <c r="F67" s="6" t="n"/>
      <c r="G67" s="7" t="n"/>
      <c r="H67" s="5" t="n"/>
      <c r="I67" s="5" t="n"/>
    </row>
    <row r="68">
      <c r="A68" s="5" t="n"/>
      <c r="B68" s="5" t="n"/>
      <c r="C68" s="5" t="n"/>
      <c r="D68" s="6" t="n"/>
      <c r="E68" s="5" t="n"/>
      <c r="F68" s="6" t="n"/>
      <c r="G68" s="7" t="n"/>
      <c r="H68" s="5" t="n"/>
      <c r="I68" s="5" t="n"/>
    </row>
    <row r="69">
      <c r="A69" s="5" t="n"/>
      <c r="B69" s="5" t="n"/>
      <c r="C69" s="5" t="n"/>
      <c r="D69" s="6" t="n"/>
      <c r="E69" s="5" t="n"/>
      <c r="F69" s="6" t="n"/>
      <c r="G69" s="7" t="n"/>
      <c r="H69" s="5" t="n"/>
      <c r="I69" s="5" t="n"/>
    </row>
    <row r="70">
      <c r="A70" s="5" t="n"/>
      <c r="B70" s="5" t="n"/>
      <c r="C70" s="5" t="n"/>
      <c r="D70" s="6" t="n"/>
      <c r="E70" s="5" t="n"/>
      <c r="F70" s="6" t="n"/>
      <c r="G70" s="7" t="n"/>
      <c r="H70" s="5" t="n"/>
      <c r="I70" s="5" t="n"/>
    </row>
    <row r="71">
      <c r="A71" s="5" t="n"/>
      <c r="B71" s="5" t="n"/>
      <c r="C71" s="5" t="n"/>
      <c r="D71" s="6" t="n"/>
      <c r="E71" s="5" t="n"/>
      <c r="F71" s="6" t="n"/>
      <c r="G71" s="7" t="n"/>
      <c r="H71" s="5" t="n"/>
      <c r="I71" s="5" t="n"/>
    </row>
    <row r="72">
      <c r="A72" s="5" t="n"/>
      <c r="B72" s="5" t="n"/>
      <c r="C72" s="5" t="n"/>
      <c r="D72" s="6" t="n"/>
      <c r="E72" s="5" t="n"/>
      <c r="F72" s="6" t="n"/>
      <c r="G72" s="7" t="n"/>
      <c r="H72" s="5" t="n"/>
      <c r="I72" s="5" t="n"/>
    </row>
    <row r="73">
      <c r="A73" s="5" t="n"/>
      <c r="B73" s="5" t="n"/>
      <c r="C73" s="5" t="n"/>
      <c r="D73" s="6" t="n"/>
      <c r="E73" s="5" t="n"/>
      <c r="F73" s="6" t="n"/>
      <c r="G73" s="7" t="n"/>
      <c r="H73" s="5" t="n"/>
      <c r="I73" s="5" t="n"/>
    </row>
    <row r="74">
      <c r="A74" s="5" t="n"/>
      <c r="B74" s="5" t="n"/>
      <c r="C74" s="5" t="n"/>
      <c r="D74" s="6" t="n"/>
      <c r="E74" s="5" t="n"/>
      <c r="F74" s="6" t="n"/>
      <c r="G74" s="7" t="n"/>
      <c r="H74" s="5" t="n"/>
      <c r="I74" s="5" t="n"/>
    </row>
    <row r="75">
      <c r="A75" s="5" t="n"/>
      <c r="B75" s="5" t="n"/>
      <c r="C75" s="5" t="n"/>
      <c r="D75" s="6" t="n"/>
      <c r="E75" s="5" t="n"/>
      <c r="F75" s="6" t="n"/>
      <c r="G75" s="7" t="n"/>
      <c r="H75" s="5" t="n"/>
      <c r="I75" s="5" t="n"/>
    </row>
    <row r="76">
      <c r="A76" s="5" t="n"/>
      <c r="B76" s="5" t="n"/>
      <c r="C76" s="5" t="n"/>
      <c r="D76" s="6" t="n"/>
      <c r="E76" s="5" t="n"/>
      <c r="F76" s="6" t="n"/>
      <c r="G76" s="7" t="n"/>
      <c r="H76" s="5" t="n"/>
      <c r="I76" s="5" t="n"/>
    </row>
    <row r="77">
      <c r="A77" s="5" t="n"/>
      <c r="B77" s="5" t="n"/>
      <c r="C77" s="5" t="n"/>
      <c r="D77" s="6" t="n"/>
      <c r="E77" s="5" t="n"/>
      <c r="F77" s="6" t="n"/>
      <c r="G77" s="7" t="n"/>
      <c r="H77" s="5" t="n"/>
      <c r="I77" s="5" t="n"/>
    </row>
    <row r="78">
      <c r="A78" s="5" t="n"/>
      <c r="B78" s="5" t="n"/>
      <c r="C78" s="5" t="n"/>
      <c r="D78" s="6" t="n"/>
      <c r="E78" s="5" t="n"/>
      <c r="F78" s="6" t="n"/>
      <c r="G78" s="7" t="n"/>
      <c r="H78" s="5" t="n"/>
      <c r="I78" s="5" t="n"/>
    </row>
    <row r="79">
      <c r="A79" s="5" t="n"/>
      <c r="B79" s="5" t="n"/>
      <c r="C79" s="5" t="n"/>
      <c r="D79" s="6" t="n"/>
      <c r="E79" s="5" t="n"/>
      <c r="F79" s="6" t="n"/>
      <c r="G79" s="7" t="n"/>
      <c r="H79" s="5" t="n"/>
      <c r="I79" s="5" t="n"/>
    </row>
    <row r="80">
      <c r="A80" s="5" t="n"/>
      <c r="B80" s="5" t="n"/>
      <c r="C80" s="5" t="n"/>
      <c r="D80" s="6" t="n"/>
      <c r="E80" s="5" t="n"/>
      <c r="F80" s="6" t="n"/>
      <c r="G80" s="7" t="n"/>
      <c r="H80" s="5" t="n"/>
      <c r="I80" s="5" t="n"/>
    </row>
    <row r="81">
      <c r="A81" s="5" t="n"/>
      <c r="B81" s="5" t="n"/>
      <c r="C81" s="5" t="n"/>
      <c r="D81" s="6" t="n"/>
      <c r="E81" s="5" t="n"/>
      <c r="F81" s="6" t="n"/>
      <c r="G81" s="7" t="n"/>
      <c r="H81" s="5" t="n"/>
      <c r="I81" s="5" t="n"/>
    </row>
    <row r="82">
      <c r="A82" s="5" t="n"/>
      <c r="B82" s="5" t="n"/>
      <c r="C82" s="5" t="n"/>
      <c r="D82" s="6" t="n"/>
      <c r="E82" s="5" t="n"/>
      <c r="F82" s="6" t="n"/>
      <c r="G82" s="7" t="n"/>
      <c r="H82" s="5" t="n"/>
      <c r="I82" s="5" t="n"/>
    </row>
    <row r="83">
      <c r="A83" s="5" t="n"/>
      <c r="B83" s="5" t="n"/>
      <c r="C83" s="5" t="n"/>
      <c r="D83" s="6" t="n"/>
      <c r="E83" s="5" t="n"/>
      <c r="F83" s="6" t="n"/>
      <c r="G83" s="7" t="n"/>
      <c r="H83" s="5" t="n"/>
      <c r="I83" s="5" t="n"/>
    </row>
    <row r="84">
      <c r="A84" s="5" t="n"/>
      <c r="B84" s="5" t="n"/>
      <c r="C84" s="5" t="n"/>
      <c r="D84" s="6" t="n"/>
      <c r="E84" s="5" t="n"/>
      <c r="F84" s="6" t="n"/>
      <c r="G84" s="7" t="n"/>
      <c r="H84" s="5" t="n"/>
      <c r="I84" s="5" t="n"/>
    </row>
    <row r="85">
      <c r="A85" s="5" t="n"/>
      <c r="B85" s="5" t="n"/>
      <c r="C85" s="5" t="n"/>
      <c r="D85" s="6" t="n"/>
      <c r="E85" s="5" t="n"/>
      <c r="F85" s="6" t="n"/>
      <c r="G85" s="7" t="n"/>
      <c r="H85" s="5" t="n"/>
      <c r="I85" s="5" t="n"/>
    </row>
    <row r="86">
      <c r="A86" s="5" t="n"/>
      <c r="B86" s="5" t="n"/>
      <c r="C86" s="5" t="n"/>
      <c r="D86" s="6" t="n"/>
      <c r="E86" s="5" t="n"/>
      <c r="F86" s="6" t="n"/>
      <c r="G86" s="7" t="n"/>
      <c r="H86" s="5" t="n"/>
      <c r="I86" s="5" t="n"/>
    </row>
    <row r="87">
      <c r="A87" s="5" t="n"/>
      <c r="B87" s="5" t="n"/>
      <c r="C87" s="5" t="n"/>
      <c r="D87" s="6" t="n"/>
      <c r="E87" s="5" t="n"/>
      <c r="F87" s="6" t="n"/>
      <c r="G87" s="7" t="n"/>
      <c r="H87" s="5" t="n"/>
      <c r="I87" s="5" t="n"/>
    </row>
    <row r="88">
      <c r="A88" s="5" t="n"/>
      <c r="B88" s="5" t="n"/>
      <c r="C88" s="5" t="n"/>
      <c r="D88" s="6" t="n"/>
      <c r="E88" s="5" t="n"/>
      <c r="F88" s="6" t="n"/>
      <c r="G88" s="7" t="n"/>
      <c r="H88" s="5" t="n"/>
      <c r="I88" s="5" t="n"/>
    </row>
    <row r="89">
      <c r="A89" s="5" t="n"/>
      <c r="B89" s="5" t="n"/>
      <c r="C89" s="5" t="n"/>
      <c r="D89" s="6" t="n"/>
      <c r="E89" s="5" t="n"/>
      <c r="F89" s="6" t="n"/>
      <c r="G89" s="7" t="n"/>
      <c r="H89" s="5" t="n"/>
      <c r="I89" s="5" t="n"/>
    </row>
    <row r="90">
      <c r="A90" s="5" t="n"/>
      <c r="B90" s="5" t="n"/>
      <c r="C90" s="5" t="n"/>
      <c r="D90" s="6" t="n"/>
      <c r="E90" s="5" t="n"/>
      <c r="F90" s="6" t="n"/>
      <c r="G90" s="7" t="n"/>
      <c r="H90" s="5" t="n"/>
      <c r="I90" s="5" t="n"/>
    </row>
    <row r="91">
      <c r="A91" s="5" t="n"/>
      <c r="B91" s="5" t="n"/>
      <c r="C91" s="5" t="n"/>
      <c r="D91" s="6" t="n"/>
      <c r="E91" s="5" t="n"/>
      <c r="F91" s="6" t="n"/>
      <c r="G91" s="7" t="n"/>
      <c r="H91" s="5" t="n"/>
      <c r="I91" s="5" t="n"/>
    </row>
    <row r="92">
      <c r="A92" s="5" t="n"/>
      <c r="B92" s="5" t="n"/>
      <c r="C92" s="5" t="n"/>
      <c r="D92" s="6" t="n"/>
      <c r="E92" s="5" t="n"/>
      <c r="F92" s="6" t="n"/>
      <c r="G92" s="7" t="n"/>
      <c r="H92" s="5" t="n"/>
      <c r="I92" s="5" t="n"/>
    </row>
    <row r="93">
      <c r="A93" s="5" t="n"/>
      <c r="B93" s="5" t="n"/>
      <c r="C93" s="5" t="n"/>
      <c r="D93" s="6" t="n"/>
      <c r="E93" s="5" t="n"/>
      <c r="F93" s="6" t="n"/>
      <c r="G93" s="7" t="n"/>
      <c r="H93" s="5" t="n"/>
      <c r="I93" s="5" t="n"/>
    </row>
    <row r="94">
      <c r="A94" s="5" t="n"/>
      <c r="B94" s="5" t="n"/>
      <c r="C94" s="5" t="n"/>
      <c r="D94" s="6" t="n"/>
      <c r="E94" s="5" t="n"/>
      <c r="F94" s="6" t="n"/>
      <c r="G94" s="7" t="n"/>
      <c r="H94" s="5" t="n"/>
      <c r="I94" s="5" t="n"/>
    </row>
    <row r="95">
      <c r="A95" s="5" t="n"/>
      <c r="B95" s="5" t="n"/>
      <c r="C95" s="5" t="n"/>
      <c r="D95" s="6" t="n"/>
      <c r="E95" s="5" t="n"/>
      <c r="F95" s="6" t="n"/>
      <c r="G95" s="7" t="n"/>
      <c r="H95" s="5" t="n"/>
      <c r="I95" s="5" t="n"/>
    </row>
    <row r="96">
      <c r="A96" s="5" t="n"/>
      <c r="B96" s="5" t="n"/>
      <c r="C96" s="5" t="n"/>
      <c r="D96" s="6" t="n"/>
      <c r="E96" s="5" t="n"/>
      <c r="F96" s="6" t="n"/>
      <c r="G96" s="7" t="n"/>
      <c r="H96" s="5" t="n"/>
      <c r="I96" s="5" t="n"/>
    </row>
    <row r="97">
      <c r="A97" s="5" t="n"/>
      <c r="B97" s="5" t="n"/>
      <c r="C97" s="5" t="n"/>
      <c r="D97" s="6" t="n"/>
      <c r="E97" s="5" t="n"/>
      <c r="F97" s="6" t="n"/>
      <c r="G97" s="7" t="n"/>
      <c r="H97" s="5" t="n"/>
      <c r="I97" s="5" t="n"/>
    </row>
    <row r="98">
      <c r="A98" s="5" t="n"/>
      <c r="B98" s="5" t="n"/>
      <c r="C98" s="5" t="n"/>
      <c r="D98" s="6" t="n"/>
      <c r="E98" s="5" t="n"/>
      <c r="F98" s="6" t="n"/>
      <c r="G98" s="7" t="n"/>
      <c r="H98" s="5" t="n"/>
      <c r="I98" s="5" t="n"/>
    </row>
    <row r="99">
      <c r="A99" s="5" t="n"/>
      <c r="B99" s="5" t="n"/>
      <c r="C99" s="5" t="n"/>
      <c r="D99" s="6" t="n"/>
      <c r="E99" s="5" t="n"/>
      <c r="F99" s="6" t="n"/>
      <c r="G99" s="7" t="n"/>
      <c r="H99" s="5" t="n"/>
      <c r="I99" s="5" t="n"/>
    </row>
    <row r="100">
      <c r="A100" s="5" t="n"/>
      <c r="B100" s="5" t="n"/>
      <c r="C100" s="5" t="n"/>
      <c r="D100" s="6" t="n"/>
      <c r="E100" s="5" t="n"/>
      <c r="F100" s="6" t="n"/>
      <c r="G100" s="7" t="n"/>
      <c r="H100" s="5" t="n"/>
      <c r="I100" s="5" t="n"/>
    </row>
    <row r="101">
      <c r="A101" s="5" t="n"/>
      <c r="B101" s="5" t="n"/>
      <c r="C101" s="5" t="n"/>
      <c r="D101" s="6" t="n"/>
      <c r="E101" s="5" t="n"/>
      <c r="F101" s="6" t="n"/>
      <c r="G101" s="7" t="n"/>
      <c r="H101" s="5" t="n"/>
      <c r="I101" s="5" t="n"/>
    </row>
    <row r="102">
      <c r="A102" s="5" t="n"/>
      <c r="B102" s="5" t="n"/>
      <c r="C102" s="5" t="n"/>
      <c r="D102" s="6" t="n"/>
      <c r="E102" s="5" t="n"/>
      <c r="F102" s="6" t="n"/>
      <c r="G102" s="7" t="n"/>
      <c r="H102" s="5" t="n"/>
      <c r="I102" s="5" t="n"/>
    </row>
    <row r="103">
      <c r="A103" s="5" t="n"/>
      <c r="B103" s="5" t="n"/>
      <c r="C103" s="5" t="n"/>
      <c r="D103" s="6" t="n"/>
      <c r="E103" s="5" t="n"/>
      <c r="F103" s="6" t="n"/>
      <c r="G103" s="7" t="n"/>
      <c r="H103" s="5" t="n"/>
      <c r="I103" s="5" t="n"/>
    </row>
    <row r="104">
      <c r="A104" s="5" t="n"/>
      <c r="B104" s="5" t="n"/>
      <c r="C104" s="5" t="n"/>
      <c r="D104" s="6" t="n"/>
      <c r="E104" s="5" t="n"/>
      <c r="F104" s="6" t="n"/>
      <c r="G104" s="7" t="n"/>
      <c r="H104" s="5" t="n"/>
      <c r="I104" s="5" t="n"/>
    </row>
    <row r="105">
      <c r="A105" s="5" t="n"/>
      <c r="B105" s="5" t="n"/>
      <c r="C105" s="5" t="n"/>
      <c r="D105" s="6" t="n"/>
      <c r="E105" s="5" t="n"/>
      <c r="F105" s="6" t="n"/>
      <c r="G105" s="7" t="n"/>
      <c r="H105" s="5" t="n"/>
      <c r="I105" s="5" t="n"/>
    </row>
    <row r="106">
      <c r="A106" s="5" t="n"/>
      <c r="B106" s="5" t="n"/>
      <c r="C106" s="5" t="n"/>
      <c r="D106" s="6" t="n"/>
      <c r="E106" s="5" t="n"/>
      <c r="F106" s="6" t="n"/>
      <c r="G106" s="7" t="n"/>
      <c r="H106" s="5" t="n"/>
      <c r="I106" s="5" t="n"/>
    </row>
    <row r="107">
      <c r="A107" s="5" t="n"/>
      <c r="B107" s="5" t="n"/>
      <c r="C107" s="5" t="n"/>
      <c r="D107" s="6" t="n"/>
      <c r="E107" s="5" t="n"/>
      <c r="F107" s="6" t="n"/>
      <c r="G107" s="7" t="n"/>
      <c r="H107" s="5" t="n"/>
      <c r="I107" s="5" t="n"/>
    </row>
    <row r="108">
      <c r="A108" s="5" t="n"/>
      <c r="B108" s="5" t="n"/>
      <c r="C108" s="5" t="n"/>
      <c r="D108" s="6" t="n"/>
      <c r="E108" s="5" t="n"/>
      <c r="F108" s="6" t="n"/>
      <c r="G108" s="7" t="n"/>
      <c r="H108" s="5" t="n"/>
      <c r="I108" s="5" t="n"/>
    </row>
    <row r="109">
      <c r="A109" s="5" t="n"/>
      <c r="B109" s="5" t="n"/>
      <c r="C109" s="5" t="n"/>
      <c r="D109" s="6" t="n"/>
      <c r="E109" s="5" t="n"/>
      <c r="F109" s="6" t="n"/>
      <c r="G109" s="7" t="n"/>
      <c r="H109" s="5" t="n"/>
      <c r="I109" s="5" t="n"/>
    </row>
    <row r="110">
      <c r="A110" s="5" t="n"/>
      <c r="B110" s="5" t="n"/>
      <c r="C110" s="5" t="n"/>
      <c r="D110" s="6" t="n"/>
      <c r="E110" s="5" t="n"/>
      <c r="F110" s="6" t="n"/>
      <c r="G110" s="7" t="n"/>
      <c r="H110" s="5" t="n"/>
      <c r="I110" s="5" t="n"/>
    </row>
    <row r="111">
      <c r="A111" s="5" t="n"/>
      <c r="B111" s="5" t="n"/>
      <c r="C111" s="5" t="n"/>
      <c r="D111" s="6" t="n"/>
      <c r="E111" s="5" t="n"/>
      <c r="F111" s="6" t="n"/>
      <c r="G111" s="7" t="n"/>
      <c r="H111" s="5" t="n"/>
      <c r="I111" s="5" t="n"/>
    </row>
    <row r="112">
      <c r="A112" s="5" t="n"/>
      <c r="B112" s="5" t="n"/>
      <c r="C112" s="5" t="n"/>
      <c r="D112" s="6" t="n"/>
      <c r="E112" s="5" t="n"/>
      <c r="F112" s="6" t="n"/>
      <c r="G112" s="7" t="n"/>
      <c r="H112" s="5" t="n"/>
      <c r="I112" s="5" t="n"/>
    </row>
    <row r="113">
      <c r="A113" s="5" t="n"/>
      <c r="B113" s="5" t="n"/>
      <c r="C113" s="5" t="n"/>
      <c r="D113" s="6" t="n"/>
      <c r="E113" s="5" t="n"/>
      <c r="F113" s="6" t="n"/>
      <c r="G113" s="7" t="n"/>
      <c r="H113" s="5" t="n"/>
      <c r="I113" s="5" t="n"/>
    </row>
    <row r="114">
      <c r="A114" s="5" t="n"/>
      <c r="B114" s="5" t="n"/>
      <c r="C114" s="5" t="n"/>
      <c r="D114" s="6" t="n"/>
      <c r="E114" s="5" t="n"/>
      <c r="F114" s="6" t="n"/>
      <c r="G114" s="7" t="n"/>
      <c r="H114" s="5" t="n"/>
      <c r="I114" s="5" t="n"/>
    </row>
    <row r="115">
      <c r="A115" s="5" t="n"/>
      <c r="B115" s="5" t="n"/>
      <c r="C115" s="5" t="n"/>
      <c r="D115" s="6" t="n"/>
      <c r="E115" s="5" t="n"/>
      <c r="F115" s="6" t="n"/>
      <c r="G115" s="7" t="n"/>
      <c r="H115" s="5" t="n"/>
      <c r="I115" s="5" t="n"/>
    </row>
    <row r="116">
      <c r="A116" s="5" t="n"/>
      <c r="B116" s="5" t="n"/>
      <c r="C116" s="5" t="n"/>
      <c r="D116" s="6" t="n"/>
      <c r="E116" s="5" t="n"/>
      <c r="F116" s="6" t="n"/>
      <c r="G116" s="7" t="n"/>
      <c r="H116" s="5" t="n"/>
      <c r="I116" s="5" t="n"/>
    </row>
    <row r="117">
      <c r="A117" s="5" t="n"/>
      <c r="B117" s="5" t="n"/>
      <c r="C117" s="5" t="n"/>
      <c r="D117" s="6" t="n"/>
      <c r="E117" s="5" t="n"/>
      <c r="F117" s="6" t="n"/>
      <c r="G117" s="7" t="n"/>
      <c r="H117" s="5" t="n"/>
      <c r="I117" s="5" t="n"/>
    </row>
    <row r="118">
      <c r="A118" s="5" t="n"/>
      <c r="B118" s="5" t="n"/>
      <c r="C118" s="5" t="n"/>
      <c r="D118" s="6" t="n"/>
      <c r="E118" s="5" t="n"/>
      <c r="F118" s="6" t="n"/>
      <c r="G118" s="7" t="n"/>
      <c r="H118" s="5" t="n"/>
      <c r="I118" s="5" t="n"/>
    </row>
    <row r="119">
      <c r="A119" s="5" t="n"/>
      <c r="B119" s="5" t="n"/>
      <c r="C119" s="5" t="n"/>
      <c r="D119" s="6" t="n"/>
      <c r="E119" s="5" t="n"/>
      <c r="F119" s="6" t="n"/>
      <c r="G119" s="7" t="n"/>
      <c r="H119" s="5" t="n"/>
      <c r="I119" s="5" t="n"/>
    </row>
    <row r="120">
      <c r="A120" s="5" t="n"/>
      <c r="B120" s="5" t="n"/>
      <c r="C120" s="5" t="n"/>
      <c r="D120" s="6" t="n"/>
      <c r="E120" s="5" t="n"/>
      <c r="F120" s="6" t="n"/>
      <c r="G120" s="7" t="n"/>
      <c r="H120" s="5" t="n"/>
      <c r="I120" s="5" t="n"/>
    </row>
    <row r="121">
      <c r="A121" s="5" t="n"/>
      <c r="B121" s="5" t="n"/>
      <c r="C121" s="5" t="n"/>
      <c r="D121" s="6" t="n"/>
      <c r="E121" s="5" t="n"/>
      <c r="F121" s="6" t="n"/>
      <c r="G121" s="7" t="n"/>
      <c r="H121" s="5" t="n"/>
      <c r="I121" s="5" t="n"/>
    </row>
    <row r="122">
      <c r="A122" s="5" t="n"/>
      <c r="B122" s="5" t="n"/>
      <c r="C122" s="5" t="n"/>
      <c r="D122" s="6" t="n"/>
      <c r="E122" s="5" t="n"/>
      <c r="F122" s="6" t="n"/>
      <c r="G122" s="7" t="n"/>
      <c r="H122" s="5" t="n"/>
      <c r="I122" s="5" t="n"/>
    </row>
    <row r="123">
      <c r="A123" s="5" t="n"/>
      <c r="B123" s="5" t="n"/>
      <c r="C123" s="5" t="n"/>
      <c r="D123" s="6" t="n"/>
      <c r="E123" s="5" t="n"/>
      <c r="F123" s="6" t="n"/>
      <c r="G123" s="7" t="n"/>
      <c r="H123" s="5" t="n"/>
      <c r="I123" s="5" t="n"/>
    </row>
    <row r="124">
      <c r="A124" s="5" t="n"/>
      <c r="B124" s="5" t="n"/>
      <c r="C124" s="5" t="n"/>
      <c r="D124" s="6" t="n"/>
      <c r="E124" s="5" t="n"/>
      <c r="F124" s="6" t="n"/>
      <c r="G124" s="7" t="n"/>
      <c r="H124" s="5" t="n"/>
      <c r="I124" s="5" t="n"/>
    </row>
    <row r="125">
      <c r="A125" s="5" t="n"/>
      <c r="B125" s="5" t="n"/>
      <c r="C125" s="5" t="n"/>
      <c r="D125" s="6" t="n"/>
      <c r="E125" s="5" t="n"/>
      <c r="F125" s="6" t="n"/>
      <c r="G125" s="7" t="n"/>
      <c r="H125" s="5" t="n"/>
      <c r="I125" s="5" t="n"/>
    </row>
    <row r="126">
      <c r="A126" s="5" t="n"/>
      <c r="B126" s="5" t="n"/>
      <c r="C126" s="5" t="n"/>
      <c r="D126" s="6" t="n"/>
      <c r="E126" s="5" t="n"/>
      <c r="F126" s="6" t="n"/>
      <c r="G126" s="7" t="n"/>
      <c r="H126" s="5" t="n"/>
      <c r="I126" s="5" t="n"/>
    </row>
    <row r="127">
      <c r="A127" s="5" t="n"/>
      <c r="B127" s="5" t="n"/>
      <c r="C127" s="5" t="n"/>
      <c r="D127" s="6" t="n"/>
      <c r="E127" s="5" t="n"/>
      <c r="F127" s="6" t="n"/>
      <c r="G127" s="7" t="n"/>
      <c r="H127" s="5" t="n"/>
      <c r="I127" s="5" t="n"/>
    </row>
    <row r="128">
      <c r="A128" s="5" t="n"/>
      <c r="B128" s="5" t="n"/>
      <c r="C128" s="5" t="n"/>
      <c r="D128" s="6" t="n"/>
      <c r="E128" s="5" t="n"/>
      <c r="F128" s="6" t="n"/>
      <c r="G128" s="7" t="n"/>
      <c r="H128" s="5" t="n"/>
      <c r="I128" s="5" t="n"/>
    </row>
    <row r="129">
      <c r="A129" s="5" t="n"/>
      <c r="B129" s="5" t="n"/>
      <c r="C129" s="5" t="n"/>
      <c r="D129" s="6" t="n"/>
      <c r="E129" s="5" t="n"/>
      <c r="F129" s="6" t="n"/>
      <c r="G129" s="7" t="n"/>
      <c r="H129" s="5" t="n"/>
      <c r="I129" s="5" t="n"/>
    </row>
    <row r="130">
      <c r="A130" s="5" t="n"/>
      <c r="B130" s="5" t="n"/>
      <c r="C130" s="5" t="n"/>
      <c r="D130" s="6" t="n"/>
      <c r="E130" s="5" t="n"/>
      <c r="F130" s="6" t="n"/>
      <c r="G130" s="7" t="n"/>
      <c r="H130" s="5" t="n"/>
      <c r="I130" s="5" t="n"/>
    </row>
    <row r="131">
      <c r="A131" s="5" t="n"/>
      <c r="B131" s="5" t="n"/>
      <c r="C131" s="5" t="n"/>
      <c r="D131" s="6" t="n"/>
      <c r="E131" s="5" t="n"/>
      <c r="F131" s="6" t="n"/>
      <c r="G131" s="7" t="n"/>
      <c r="H131" s="5" t="n"/>
      <c r="I131" s="5" t="n"/>
    </row>
    <row r="132">
      <c r="A132" s="5" t="n"/>
      <c r="B132" s="5" t="n"/>
      <c r="C132" s="5" t="n"/>
      <c r="D132" s="6" t="n"/>
      <c r="E132" s="5" t="n"/>
      <c r="F132" s="6" t="n"/>
      <c r="G132" s="7" t="n"/>
      <c r="H132" s="5" t="n"/>
      <c r="I132" s="5" t="n"/>
    </row>
    <row r="133">
      <c r="A133" s="5" t="n"/>
      <c r="B133" s="5" t="n"/>
      <c r="C133" s="5" t="n"/>
      <c r="D133" s="6" t="n"/>
      <c r="E133" s="5" t="n"/>
      <c r="F133" s="6" t="n"/>
      <c r="G133" s="7" t="n"/>
      <c r="H133" s="5" t="n"/>
      <c r="I133" s="5" t="n"/>
    </row>
    <row r="134">
      <c r="A134" s="5" t="n"/>
      <c r="B134" s="5" t="n"/>
      <c r="C134" s="5" t="n"/>
      <c r="D134" s="6" t="n"/>
      <c r="E134" s="5" t="n"/>
      <c r="F134" s="6" t="n"/>
      <c r="G134" s="7" t="n"/>
      <c r="H134" s="5" t="n"/>
      <c r="I134" s="5" t="n"/>
    </row>
    <row r="135">
      <c r="A135" s="5" t="n"/>
      <c r="B135" s="5" t="n"/>
      <c r="C135" s="5" t="n"/>
      <c r="D135" s="6" t="n"/>
      <c r="E135" s="5" t="n"/>
      <c r="F135" s="6" t="n"/>
      <c r="G135" s="7" t="n"/>
      <c r="H135" s="5" t="n"/>
      <c r="I135" s="5" t="n"/>
    </row>
    <row r="136">
      <c r="A136" s="5" t="n"/>
      <c r="B136" s="5" t="n"/>
      <c r="C136" s="5" t="n"/>
      <c r="D136" s="6" t="n"/>
      <c r="E136" s="5" t="n"/>
      <c r="F136" s="6" t="n"/>
      <c r="G136" s="7" t="n"/>
      <c r="H136" s="5" t="n"/>
      <c r="I136" s="5" t="n"/>
    </row>
    <row r="137">
      <c r="A137" s="5" t="n"/>
      <c r="B137" s="5" t="n"/>
      <c r="C137" s="5" t="n"/>
      <c r="D137" s="6" t="n"/>
      <c r="E137" s="5" t="n"/>
      <c r="F137" s="6" t="n"/>
      <c r="G137" s="7" t="n"/>
      <c r="H137" s="5" t="n"/>
      <c r="I137" s="5" t="n"/>
    </row>
    <row r="138">
      <c r="A138" s="5" t="n"/>
      <c r="B138" s="5" t="n"/>
      <c r="C138" s="5" t="n"/>
      <c r="D138" s="6" t="n"/>
      <c r="E138" s="5" t="n"/>
      <c r="F138" s="6" t="n"/>
      <c r="G138" s="7" t="n"/>
      <c r="H138" s="5" t="n"/>
      <c r="I138" s="5" t="n"/>
    </row>
    <row r="139">
      <c r="A139" s="5" t="n"/>
      <c r="B139" s="5" t="n"/>
      <c r="C139" s="5" t="n"/>
      <c r="D139" s="6" t="n"/>
      <c r="E139" s="5" t="n"/>
      <c r="F139" s="6" t="n"/>
      <c r="G139" s="7" t="n"/>
      <c r="H139" s="5" t="n"/>
      <c r="I139" s="5" t="n"/>
    </row>
    <row r="140">
      <c r="A140" s="5" t="n"/>
      <c r="B140" s="5" t="n"/>
      <c r="C140" s="5" t="n"/>
      <c r="D140" s="6" t="n"/>
      <c r="E140" s="5" t="n"/>
      <c r="F140" s="6" t="n"/>
      <c r="G140" s="7" t="n"/>
      <c r="H140" s="5" t="n"/>
      <c r="I140" s="5" t="n"/>
    </row>
    <row r="141">
      <c r="A141" s="5" t="n"/>
      <c r="B141" s="5" t="n"/>
      <c r="C141" s="5" t="n"/>
      <c r="D141" s="6" t="n"/>
      <c r="E141" s="5" t="n"/>
      <c r="F141" s="6" t="n"/>
      <c r="G141" s="7" t="n"/>
      <c r="H141" s="5" t="n"/>
      <c r="I141" s="5" t="n"/>
    </row>
    <row r="142">
      <c r="A142" s="5" t="n"/>
      <c r="B142" s="5" t="n"/>
      <c r="C142" s="5" t="n"/>
      <c r="D142" s="6" t="n"/>
      <c r="E142" s="5" t="n"/>
      <c r="F142" s="6" t="n"/>
      <c r="G142" s="7" t="n"/>
      <c r="H142" s="5" t="n"/>
      <c r="I142" s="5" t="n"/>
    </row>
    <row r="143">
      <c r="A143" s="5" t="n"/>
      <c r="B143" s="5" t="n"/>
      <c r="C143" s="5" t="n"/>
      <c r="D143" s="6" t="n"/>
      <c r="E143" s="5" t="n"/>
      <c r="F143" s="6" t="n"/>
      <c r="G143" s="7" t="n"/>
      <c r="H143" s="5" t="n"/>
      <c r="I143" s="5" t="n"/>
    </row>
    <row r="144">
      <c r="A144" s="5" t="n"/>
      <c r="B144" s="5" t="n"/>
      <c r="C144" s="5" t="n"/>
      <c r="D144" s="6" t="n"/>
      <c r="E144" s="5" t="n"/>
      <c r="F144" s="6" t="n"/>
      <c r="G144" s="7" t="n"/>
      <c r="H144" s="5" t="n"/>
      <c r="I144" s="5" t="n"/>
    </row>
    <row r="145">
      <c r="A145" s="5" t="n"/>
      <c r="B145" s="5" t="n"/>
      <c r="C145" s="5" t="n"/>
      <c r="D145" s="6" t="n"/>
      <c r="E145" s="5" t="n"/>
      <c r="F145" s="6" t="n"/>
      <c r="G145" s="7" t="n"/>
      <c r="H145" s="5" t="n"/>
      <c r="I145" s="5" t="n"/>
    </row>
    <row r="146">
      <c r="A146" s="5" t="n"/>
      <c r="B146" s="5" t="n"/>
      <c r="C146" s="5" t="n"/>
      <c r="D146" s="6" t="n"/>
      <c r="E146" s="5" t="n"/>
      <c r="F146" s="6" t="n"/>
      <c r="G146" s="7" t="n"/>
      <c r="H146" s="5" t="n"/>
      <c r="I146" s="5" t="n"/>
    </row>
    <row r="147">
      <c r="A147" s="5" t="n"/>
      <c r="B147" s="5" t="n"/>
      <c r="C147" s="5" t="n"/>
      <c r="D147" s="6" t="n"/>
      <c r="E147" s="5" t="n"/>
      <c r="F147" s="6" t="n"/>
      <c r="G147" s="7" t="n"/>
      <c r="H147" s="5" t="n"/>
      <c r="I147" s="5" t="n"/>
    </row>
    <row r="148">
      <c r="A148" s="5" t="n"/>
      <c r="B148" s="5" t="n"/>
      <c r="C148" s="5" t="n"/>
      <c r="D148" s="6" t="n"/>
      <c r="E148" s="5" t="n"/>
      <c r="F148" s="6" t="n"/>
      <c r="G148" s="7" t="n"/>
      <c r="H148" s="5" t="n"/>
      <c r="I148" s="5" t="n"/>
    </row>
    <row r="149">
      <c r="A149" s="5" t="n"/>
      <c r="B149" s="5" t="n"/>
      <c r="C149" s="5" t="n"/>
      <c r="D149" s="6" t="n"/>
      <c r="E149" s="5" t="n"/>
      <c r="F149" s="6" t="n"/>
      <c r="G149" s="7" t="n"/>
      <c r="H149" s="5" t="n"/>
      <c r="I149" s="5" t="n"/>
    </row>
    <row r="150">
      <c r="A150" s="5" t="n"/>
      <c r="B150" s="5" t="n"/>
      <c r="C150" s="5" t="n"/>
      <c r="D150" s="6" t="n"/>
      <c r="E150" s="5" t="n"/>
      <c r="F150" s="6" t="n"/>
      <c r="G150" s="7" t="n"/>
      <c r="H150" s="5" t="n"/>
      <c r="I150" s="5" t="n"/>
    </row>
    <row r="151">
      <c r="A151" s="5" t="n"/>
      <c r="B151" s="5" t="n"/>
      <c r="C151" s="5" t="n"/>
      <c r="D151" s="6" t="n"/>
      <c r="E151" s="5" t="n"/>
      <c r="F151" s="6" t="n"/>
      <c r="G151" s="7" t="n"/>
      <c r="H151" s="5" t="n"/>
      <c r="I151" s="5" t="n"/>
    </row>
    <row r="152">
      <c r="A152" s="5" t="n"/>
      <c r="B152" s="5" t="n"/>
      <c r="C152" s="5" t="n"/>
      <c r="D152" s="6" t="n"/>
      <c r="E152" s="5" t="n"/>
      <c r="F152" s="6" t="n"/>
      <c r="G152" s="7" t="n"/>
      <c r="H152" s="5" t="n"/>
      <c r="I152" s="5" t="n"/>
    </row>
    <row r="153">
      <c r="A153" s="5" t="n"/>
      <c r="B153" s="5" t="n"/>
      <c r="C153" s="5" t="n"/>
      <c r="D153" s="6" t="n"/>
      <c r="E153" s="5" t="n"/>
      <c r="F153" s="6" t="n"/>
      <c r="G153" s="7" t="n"/>
      <c r="H153" s="5" t="n"/>
      <c r="I153" s="5" t="n"/>
    </row>
    <row r="154">
      <c r="A154" s="5" t="n"/>
      <c r="B154" s="5" t="n"/>
      <c r="C154" s="5" t="n"/>
      <c r="D154" s="6" t="n"/>
      <c r="E154" s="5" t="n"/>
      <c r="F154" s="6" t="n"/>
      <c r="G154" s="7" t="n"/>
      <c r="H154" s="5" t="n"/>
      <c r="I154" s="5" t="n"/>
    </row>
    <row r="155">
      <c r="A155" s="5" t="n"/>
      <c r="B155" s="5" t="n"/>
      <c r="C155" s="5" t="n"/>
      <c r="D155" s="6" t="n"/>
      <c r="E155" s="5" t="n"/>
      <c r="F155" s="6" t="n"/>
      <c r="G155" s="7" t="n"/>
      <c r="H155" s="5" t="n"/>
      <c r="I155" s="5" t="n"/>
    </row>
    <row r="156">
      <c r="A156" s="5" t="n"/>
      <c r="B156" s="5" t="n"/>
      <c r="C156" s="5" t="n"/>
      <c r="D156" s="6" t="n"/>
      <c r="E156" s="5" t="n"/>
      <c r="F156" s="6" t="n"/>
      <c r="G156" s="7" t="n"/>
      <c r="H156" s="5" t="n"/>
      <c r="I156" s="5" t="n"/>
    </row>
    <row r="157">
      <c r="A157" s="5" t="n"/>
      <c r="B157" s="5" t="n"/>
      <c r="C157" s="5" t="n"/>
      <c r="D157" s="6" t="n"/>
      <c r="E157" s="5" t="n"/>
      <c r="F157" s="6" t="n"/>
      <c r="G157" s="7" t="n"/>
      <c r="H157" s="5" t="n"/>
      <c r="I157" s="5" t="n"/>
    </row>
    <row r="158">
      <c r="A158" s="5" t="n"/>
      <c r="B158" s="5" t="n"/>
      <c r="C158" s="5" t="n"/>
      <c r="D158" s="6" t="n"/>
      <c r="E158" s="5" t="n"/>
      <c r="F158" s="6" t="n"/>
      <c r="G158" s="7" t="n"/>
      <c r="H158" s="5" t="n"/>
      <c r="I158" s="5" t="n"/>
    </row>
    <row r="159">
      <c r="A159" s="5" t="n"/>
      <c r="B159" s="5" t="n"/>
      <c r="C159" s="5" t="n"/>
      <c r="D159" s="6" t="n"/>
      <c r="E159" s="5" t="n"/>
      <c r="F159" s="6" t="n"/>
      <c r="G159" s="7" t="n"/>
      <c r="H159" s="5" t="n"/>
      <c r="I159" s="5" t="n"/>
    </row>
    <row r="160">
      <c r="A160" s="5" t="n"/>
      <c r="B160" s="5" t="n"/>
      <c r="C160" s="5" t="n"/>
      <c r="D160" s="6" t="n"/>
      <c r="E160" s="5" t="n"/>
      <c r="F160" s="6" t="n"/>
      <c r="G160" s="7" t="n"/>
      <c r="H160" s="5" t="n"/>
      <c r="I160" s="5" t="n"/>
    </row>
    <row r="161">
      <c r="A161" s="5" t="n"/>
      <c r="B161" s="5" t="n"/>
      <c r="C161" s="5" t="n"/>
      <c r="D161" s="6" t="n"/>
      <c r="E161" s="5" t="n"/>
      <c r="F161" s="6" t="n"/>
      <c r="G161" s="7" t="n"/>
      <c r="H161" s="5" t="n"/>
      <c r="I161" s="5" t="n"/>
    </row>
    <row r="162">
      <c r="A162" s="5" t="n"/>
      <c r="B162" s="5" t="n"/>
      <c r="C162" s="5" t="n"/>
      <c r="D162" s="6" t="n"/>
      <c r="E162" s="5" t="n"/>
      <c r="F162" s="6" t="n"/>
      <c r="G162" s="7" t="n"/>
      <c r="H162" s="5" t="n"/>
      <c r="I162" s="5" t="n"/>
    </row>
    <row r="163">
      <c r="A163" s="5" t="n"/>
      <c r="B163" s="5" t="n"/>
      <c r="C163" s="5" t="n"/>
      <c r="D163" s="6" t="n"/>
      <c r="E163" s="5" t="n"/>
      <c r="F163" s="6" t="n"/>
      <c r="G163" s="7" t="n"/>
      <c r="H163" s="5" t="n"/>
      <c r="I163" s="5" t="n"/>
    </row>
    <row r="164">
      <c r="A164" s="5" t="n"/>
      <c r="B164" s="5" t="n"/>
      <c r="C164" s="5" t="n"/>
      <c r="D164" s="6" t="n"/>
      <c r="E164" s="5" t="n"/>
      <c r="F164" s="6" t="n"/>
      <c r="G164" s="7" t="n"/>
      <c r="H164" s="5" t="n"/>
      <c r="I164" s="5" t="n"/>
    </row>
    <row r="165">
      <c r="A165" s="5" t="n"/>
      <c r="B165" s="5" t="n"/>
      <c r="C165" s="5" t="n"/>
      <c r="D165" s="6" t="n"/>
      <c r="E165" s="5" t="n"/>
      <c r="F165" s="6" t="n"/>
      <c r="G165" s="7" t="n"/>
      <c r="H165" s="5" t="n"/>
      <c r="I165" s="5" t="n"/>
    </row>
    <row r="166">
      <c r="A166" s="5" t="n"/>
      <c r="B166" s="5" t="n"/>
      <c r="C166" s="5" t="n"/>
      <c r="D166" s="6" t="n"/>
      <c r="E166" s="5" t="n"/>
      <c r="F166" s="6" t="n"/>
      <c r="G166" s="7" t="n"/>
      <c r="H166" s="5" t="n"/>
      <c r="I166" s="5" t="n"/>
    </row>
    <row r="167">
      <c r="A167" s="5" t="n"/>
      <c r="B167" s="5" t="n"/>
      <c r="C167" s="5" t="n"/>
      <c r="D167" s="6" t="n"/>
      <c r="E167" s="5" t="n"/>
      <c r="F167" s="6" t="n"/>
      <c r="G167" s="7" t="n"/>
      <c r="H167" s="5" t="n"/>
      <c r="I167" s="5" t="n"/>
    </row>
    <row r="168">
      <c r="A168" s="5" t="n"/>
      <c r="B168" s="5" t="n"/>
      <c r="C168" s="5" t="n"/>
      <c r="D168" s="6" t="n"/>
      <c r="E168" s="5" t="n"/>
      <c r="F168" s="6" t="n"/>
      <c r="G168" s="7" t="n"/>
      <c r="H168" s="5" t="n"/>
      <c r="I168" s="5" t="n"/>
    </row>
    <row r="169">
      <c r="A169" s="5" t="n"/>
      <c r="B169" s="5" t="n"/>
      <c r="C169" s="5" t="n"/>
      <c r="D169" s="6" t="n"/>
      <c r="E169" s="5" t="n"/>
      <c r="F169" s="6" t="n"/>
      <c r="G169" s="7" t="n"/>
      <c r="H169" s="5" t="n"/>
      <c r="I169" s="5" t="n"/>
    </row>
    <row r="170">
      <c r="A170" s="5" t="n"/>
      <c r="B170" s="5" t="n"/>
      <c r="C170" s="5" t="n"/>
      <c r="D170" s="6" t="n"/>
      <c r="E170" s="5" t="n"/>
      <c r="F170" s="6" t="n"/>
      <c r="G170" s="7" t="n"/>
      <c r="H170" s="5" t="n"/>
      <c r="I170" s="5" t="n"/>
    </row>
    <row r="171">
      <c r="A171" s="5" t="n"/>
      <c r="B171" s="5" t="n"/>
      <c r="C171" s="5" t="n"/>
      <c r="D171" s="6" t="n"/>
      <c r="E171" s="5" t="n"/>
      <c r="F171" s="6" t="n"/>
      <c r="G171" s="7" t="n"/>
      <c r="H171" s="5" t="n"/>
      <c r="I171" s="5" t="n"/>
    </row>
    <row r="172">
      <c r="A172" s="5" t="n"/>
      <c r="B172" s="5" t="n"/>
      <c r="C172" s="5" t="n"/>
      <c r="D172" s="6" t="n"/>
      <c r="E172" s="5" t="n"/>
      <c r="F172" s="6" t="n"/>
      <c r="G172" s="7" t="n"/>
      <c r="H172" s="5" t="n"/>
      <c r="I172" s="5" t="n"/>
    </row>
    <row r="173">
      <c r="A173" s="5" t="n"/>
      <c r="B173" s="5" t="n"/>
      <c r="C173" s="5" t="n"/>
      <c r="D173" s="6" t="n"/>
      <c r="E173" s="5" t="n"/>
      <c r="F173" s="6" t="n"/>
      <c r="G173" s="7" t="n"/>
      <c r="H173" s="5" t="n"/>
      <c r="I173" s="5" t="n"/>
    </row>
    <row r="174">
      <c r="A174" s="5" t="n"/>
      <c r="B174" s="5" t="n"/>
      <c r="C174" s="5" t="n"/>
      <c r="D174" s="6" t="n"/>
      <c r="E174" s="5" t="n"/>
      <c r="F174" s="6" t="n"/>
      <c r="G174" s="7" t="n"/>
      <c r="H174" s="5" t="n"/>
      <c r="I174" s="5" t="n"/>
    </row>
    <row r="175">
      <c r="A175" s="5" t="n"/>
      <c r="B175" s="5" t="n"/>
      <c r="C175" s="5" t="n"/>
      <c r="D175" s="6" t="n"/>
      <c r="E175" s="5" t="n"/>
      <c r="F175" s="6" t="n"/>
      <c r="G175" s="7" t="n"/>
      <c r="H175" s="5" t="n"/>
      <c r="I175" s="5" t="n"/>
    </row>
    <row r="176">
      <c r="A176" s="5" t="n"/>
      <c r="B176" s="5" t="n"/>
      <c r="C176" s="5" t="n"/>
      <c r="D176" s="6" t="n"/>
      <c r="E176" s="5" t="n"/>
      <c r="F176" s="6" t="n"/>
      <c r="G176" s="7" t="n"/>
      <c r="H176" s="5" t="n"/>
      <c r="I176" s="5" t="n"/>
    </row>
    <row r="177">
      <c r="A177" s="5" t="n"/>
      <c r="B177" s="5" t="n"/>
      <c r="C177" s="5" t="n"/>
      <c r="D177" s="6" t="n"/>
      <c r="E177" s="5" t="n"/>
      <c r="F177" s="6" t="n"/>
      <c r="G177" s="7" t="n"/>
      <c r="H177" s="5" t="n"/>
      <c r="I177" s="5" t="n"/>
    </row>
    <row r="178">
      <c r="A178" s="5" t="n"/>
      <c r="B178" s="5" t="n"/>
      <c r="C178" s="5" t="n"/>
      <c r="D178" s="6" t="n"/>
      <c r="E178" s="5" t="n"/>
      <c r="F178" s="6" t="n"/>
      <c r="G178" s="7" t="n"/>
      <c r="H178" s="5" t="n"/>
      <c r="I178" s="5" t="n"/>
    </row>
    <row r="179">
      <c r="A179" s="5" t="n"/>
      <c r="B179" s="5" t="n"/>
      <c r="C179" s="5" t="n"/>
      <c r="D179" s="6" t="n"/>
      <c r="E179" s="5" t="n"/>
      <c r="F179" s="6" t="n"/>
      <c r="G179" s="7" t="n"/>
      <c r="H179" s="5" t="n"/>
      <c r="I179" s="5" t="n"/>
    </row>
    <row r="180">
      <c r="A180" s="5" t="n"/>
      <c r="B180" s="5" t="n"/>
      <c r="C180" s="5" t="n"/>
      <c r="D180" s="6" t="n"/>
      <c r="E180" s="5" t="n"/>
      <c r="F180" s="6" t="n"/>
      <c r="G180" s="7" t="n"/>
      <c r="H180" s="5" t="n"/>
      <c r="I180" s="5" t="n"/>
    </row>
    <row r="181">
      <c r="A181" s="5" t="n"/>
      <c r="B181" s="5" t="n"/>
      <c r="C181" s="5" t="n"/>
      <c r="D181" s="6" t="n"/>
      <c r="E181" s="5" t="n"/>
      <c r="F181" s="6" t="n"/>
      <c r="G181" s="7" t="n"/>
      <c r="H181" s="5" t="n"/>
      <c r="I181" s="5" t="n"/>
    </row>
    <row r="182">
      <c r="A182" s="5" t="n"/>
      <c r="B182" s="5" t="n"/>
      <c r="C182" s="5" t="n"/>
      <c r="D182" s="6" t="n"/>
      <c r="E182" s="5" t="n"/>
      <c r="F182" s="6" t="n"/>
      <c r="G182" s="7" t="n"/>
      <c r="H182" s="5" t="n"/>
      <c r="I182" s="5" t="n"/>
    </row>
    <row r="183">
      <c r="A183" s="5" t="n"/>
      <c r="B183" s="5" t="n"/>
      <c r="C183" s="5" t="n"/>
      <c r="D183" s="6" t="n"/>
      <c r="E183" s="5" t="n"/>
      <c r="F183" s="6" t="n"/>
      <c r="G183" s="7" t="n"/>
      <c r="H183" s="5" t="n"/>
      <c r="I183" s="5" t="n"/>
    </row>
    <row r="184">
      <c r="A184" s="5" t="n"/>
      <c r="B184" s="5" t="n"/>
      <c r="C184" s="5" t="n"/>
      <c r="D184" s="6" t="n"/>
      <c r="E184" s="5" t="n"/>
      <c r="F184" s="6" t="n"/>
      <c r="G184" s="7" t="n"/>
      <c r="H184" s="5" t="n"/>
      <c r="I184" s="5" t="n"/>
    </row>
    <row r="185">
      <c r="A185" s="5" t="n"/>
      <c r="B185" s="5" t="n"/>
      <c r="C185" s="5" t="n"/>
      <c r="D185" s="6" t="n"/>
      <c r="E185" s="5" t="n"/>
      <c r="F185" s="6" t="n"/>
      <c r="G185" s="7" t="n"/>
      <c r="H185" s="5" t="n"/>
      <c r="I185" s="5" t="n"/>
    </row>
    <row r="186">
      <c r="A186" s="5" t="n"/>
      <c r="B186" s="5" t="n"/>
      <c r="C186" s="5" t="n"/>
      <c r="D186" s="6" t="n"/>
      <c r="E186" s="5" t="n"/>
      <c r="F186" s="6" t="n"/>
      <c r="G186" s="7" t="n"/>
      <c r="H186" s="5" t="n"/>
      <c r="I186" s="5" t="n"/>
    </row>
    <row r="187">
      <c r="A187" s="5" t="n"/>
      <c r="B187" s="5" t="n"/>
      <c r="C187" s="5" t="n"/>
      <c r="D187" s="6" t="n"/>
      <c r="E187" s="5" t="n"/>
      <c r="F187" s="6" t="n"/>
      <c r="G187" s="7" t="n"/>
      <c r="H187" s="5" t="n"/>
      <c r="I187" s="5" t="n"/>
    </row>
    <row r="188">
      <c r="A188" s="5" t="n"/>
      <c r="B188" s="5" t="n"/>
      <c r="C188" s="5" t="n"/>
      <c r="D188" s="6" t="n"/>
      <c r="E188" s="5" t="n"/>
      <c r="F188" s="6" t="n"/>
      <c r="G188" s="7" t="n"/>
      <c r="H188" s="5" t="n"/>
      <c r="I188" s="5" t="n"/>
    </row>
    <row r="189">
      <c r="A189" s="5" t="n"/>
      <c r="B189" s="5" t="n"/>
      <c r="C189" s="5" t="n"/>
      <c r="D189" s="6" t="n"/>
      <c r="E189" s="5" t="n"/>
      <c r="F189" s="6" t="n"/>
      <c r="G189" s="7" t="n"/>
      <c r="H189" s="5" t="n"/>
      <c r="I189" s="5" t="n"/>
    </row>
    <row r="190">
      <c r="A190" s="5" t="n"/>
      <c r="B190" s="5" t="n"/>
      <c r="C190" s="5" t="n"/>
      <c r="D190" s="6" t="n"/>
      <c r="E190" s="5" t="n"/>
      <c r="F190" s="6" t="n"/>
      <c r="G190" s="7" t="n"/>
      <c r="H190" s="5" t="n"/>
      <c r="I190" s="5" t="n"/>
    </row>
    <row r="191">
      <c r="A191" s="5" t="n"/>
      <c r="B191" s="5" t="n"/>
      <c r="C191" s="5" t="n"/>
      <c r="D191" s="6" t="n"/>
      <c r="E191" s="5" t="n"/>
      <c r="F191" s="6" t="n"/>
      <c r="G191" s="7" t="n"/>
      <c r="H191" s="5" t="n"/>
      <c r="I191" s="5" t="n"/>
    </row>
    <row r="192">
      <c r="A192" s="5" t="n"/>
      <c r="B192" s="5" t="n"/>
      <c r="C192" s="5" t="n"/>
      <c r="D192" s="6" t="n"/>
      <c r="E192" s="5" t="n"/>
      <c r="F192" s="6" t="n"/>
      <c r="G192" s="7" t="n"/>
      <c r="H192" s="5" t="n"/>
      <c r="I192" s="5" t="n"/>
    </row>
    <row r="193">
      <c r="A193" s="5" t="n"/>
      <c r="B193" s="5" t="n"/>
      <c r="C193" s="5" t="n"/>
      <c r="D193" s="6" t="n"/>
      <c r="E193" s="5" t="n"/>
      <c r="F193" s="6" t="n"/>
      <c r="G193" s="7" t="n"/>
      <c r="H193" s="5" t="n"/>
      <c r="I193" s="5" t="n"/>
    </row>
    <row r="194">
      <c r="A194" s="5" t="n"/>
      <c r="B194" s="5" t="n"/>
      <c r="C194" s="5" t="n"/>
      <c r="D194" s="6" t="n"/>
      <c r="E194" s="5" t="n"/>
      <c r="F194" s="6" t="n"/>
      <c r="G194" s="7" t="n"/>
      <c r="H194" s="5" t="n"/>
      <c r="I194" s="5" t="n"/>
    </row>
    <row r="195">
      <c r="A195" s="5" t="n"/>
      <c r="B195" s="5" t="n"/>
      <c r="C195" s="5" t="n"/>
      <c r="D195" s="6" t="n"/>
      <c r="E195" s="5" t="n"/>
      <c r="F195" s="6" t="n"/>
      <c r="G195" s="7" t="n"/>
      <c r="H195" s="5" t="n"/>
      <c r="I195" s="5" t="n"/>
    </row>
    <row r="196">
      <c r="A196" s="5" t="n"/>
      <c r="B196" s="5" t="n"/>
      <c r="C196" s="5" t="n"/>
      <c r="D196" s="6" t="n"/>
      <c r="E196" s="5" t="n"/>
      <c r="F196" s="6" t="n"/>
      <c r="G196" s="7" t="n"/>
      <c r="H196" s="5" t="n"/>
      <c r="I196" s="5" t="n"/>
    </row>
    <row r="197">
      <c r="A197" s="5" t="n"/>
      <c r="B197" s="5" t="n"/>
      <c r="C197" s="5" t="n"/>
      <c r="D197" s="6" t="n"/>
      <c r="E197" s="5" t="n"/>
      <c r="F197" s="6" t="n"/>
      <c r="G197" s="7" t="n"/>
      <c r="H197" s="5" t="n"/>
      <c r="I197" s="5" t="n"/>
    </row>
    <row r="198">
      <c r="A198" s="5" t="n"/>
      <c r="B198" s="5" t="n"/>
      <c r="C198" s="5" t="n"/>
      <c r="D198" s="6" t="n"/>
      <c r="E198" s="5" t="n"/>
      <c r="F198" s="6" t="n"/>
      <c r="G198" s="7" t="n"/>
      <c r="H198" s="5" t="n"/>
      <c r="I198" s="5" t="n"/>
    </row>
    <row r="199">
      <c r="A199" s="5" t="n"/>
      <c r="B199" s="5" t="n"/>
      <c r="C199" s="5" t="n"/>
      <c r="D199" s="6" t="n"/>
      <c r="E199" s="5" t="n"/>
      <c r="F199" s="6" t="n"/>
      <c r="G199" s="7" t="n"/>
      <c r="H199" s="5" t="n"/>
      <c r="I199" s="5" t="n"/>
    </row>
    <row r="200">
      <c r="A200" s="5" t="n"/>
      <c r="B200" s="5" t="n"/>
      <c r="C200" s="5" t="n"/>
      <c r="D200" s="6" t="n"/>
      <c r="E200" s="5" t="n"/>
      <c r="F200" s="6" t="n"/>
      <c r="G200" s="7" t="n"/>
      <c r="H200" s="5" t="n"/>
      <c r="I200" s="5" t="n"/>
    </row>
  </sheetData>
  <dataValidations count="1">
    <dataValidation sqref="E2:E200" showDropDown="0" showInputMessage="0" showErrorMessage="1" allowBlank="1" errorTitle="Rent due day" error="Enter a day from 1 to 28" type="whole" operator="between">
      <formula1>1</formula1>
      <formula2>28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A623"/>
    <outlinePr summaryBelow="1" summaryRight="1"/>
    <pageSetUpPr/>
  </sheetPr>
  <dimension ref="A1:M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3" customWidth="1" min="4" max="4"/>
    <col width="13" customWidth="1" min="5" max="5"/>
    <col width="15" customWidth="1" min="6" max="6"/>
    <col width="13" customWidth="1" min="7" max="7"/>
    <col width="14" customWidth="1" min="8" max="8"/>
    <col width="22" customWidth="1" min="9" max="9"/>
    <col width="12" customWidth="1" min="10" max="10"/>
    <col width="11" customWidth="1" min="11" max="11"/>
    <col width="13" customWidth="1" min="12" max="12"/>
    <col width="26" customWidth="1" min="13" max="13"/>
  </cols>
  <sheetData>
    <row r="1" ht="32" customHeight="1">
      <c r="A1" s="4" t="inlineStr">
        <is>
          <t>Month</t>
        </is>
      </c>
      <c r="B1" s="4" t="inlineStr">
        <is>
          <t>Tenant</t>
        </is>
      </c>
      <c r="C1" s="4" t="inlineStr">
        <is>
          <t>Flat / room / bed</t>
        </is>
      </c>
      <c r="D1" s="4" t="inlineStr">
        <is>
          <t>Rent due (₹)</t>
        </is>
      </c>
      <c r="E1" s="4" t="inlineStr">
        <is>
          <t>Due date</t>
        </is>
      </c>
      <c r="F1" s="4" t="inlineStr">
        <is>
          <t>Amount paid (₹)</t>
        </is>
      </c>
      <c r="G1" s="4" t="inlineStr">
        <is>
          <t>Paid on</t>
        </is>
      </c>
      <c r="H1" s="4" t="inlineStr">
        <is>
          <t>Mode</t>
        </is>
      </c>
      <c r="I1" s="4" t="inlineStr">
        <is>
          <t>UPI ref / cheque no.</t>
        </is>
      </c>
      <c r="J1" s="4" t="inlineStr">
        <is>
          <t>Balance (₹)</t>
        </is>
      </c>
      <c r="K1" s="4" t="inlineStr">
        <is>
          <t>Status</t>
        </is>
      </c>
      <c r="L1" s="4" t="inlineStr">
        <is>
          <t>Receipt sent?</t>
        </is>
      </c>
      <c r="M1" s="4" t="inlineStr">
        <is>
          <t>Notes</t>
        </is>
      </c>
    </row>
    <row r="2">
      <c r="A2" s="8" t="n">
        <v>46266</v>
      </c>
      <c r="B2" s="5" t="inlineStr">
        <is>
          <t>Ravi Kumar (example)</t>
        </is>
      </c>
      <c r="C2" s="9">
        <f>IF(B2="","",IFERROR(VLOOKUP(B2,Tenants!$A:$I,2,FALSE),""))</f>
        <v/>
      </c>
      <c r="D2" s="10">
        <f>IF(B2="","",IFERROR(VLOOKUP(B2,Tenants!$A:$I,4,FALSE),0))</f>
        <v/>
      </c>
      <c r="E2" s="11">
        <f>IF(OR(A2="",B2=""),"",IFERROR(DATE(YEAR(A2),MONTH(A2),VLOOKUP(B2,Tenants!$A:$I,5,FALSE)),""))</f>
        <v/>
      </c>
      <c r="F2" s="6" t="n">
        <v>18000</v>
      </c>
      <c r="G2" s="7" t="n">
        <v>46269</v>
      </c>
      <c r="H2" s="5" t="inlineStr">
        <is>
          <t>UPI</t>
        </is>
      </c>
      <c r="I2" s="5" t="inlineStr">
        <is>
          <t>UPI 4523 8812 9901</t>
        </is>
      </c>
      <c r="J2" s="10">
        <f>IF(B2="","",D2-N(F2))</f>
        <v/>
      </c>
      <c r="K2" s="9">
        <f>IF(B2="","",IF(J2&lt;=0,"Paid",IF(AND(E2&lt;&gt;"",TODAY()&gt;E2),"Overdue","Pending")))</f>
        <v/>
      </c>
      <c r="L2" s="5" t="inlineStr">
        <is>
          <t>Yes</t>
        </is>
      </c>
      <c r="M2" s="5" t="n"/>
    </row>
    <row r="3">
      <c r="A3" s="8" t="n">
        <v>46266</v>
      </c>
      <c r="B3" s="5" t="inlineStr">
        <is>
          <t>Priya S (example)</t>
        </is>
      </c>
      <c r="C3" s="9">
        <f>IF(B3="","",IFERROR(VLOOKUP(B3,Tenants!$A:$I,2,FALSE),""))</f>
        <v/>
      </c>
      <c r="D3" s="10">
        <f>IF(B3="","",IFERROR(VLOOKUP(B3,Tenants!$A:$I,4,FALSE),0))</f>
        <v/>
      </c>
      <c r="E3" s="11">
        <f>IF(OR(A3="",B3=""),"",IFERROR(DATE(YEAR(A3),MONTH(A3),VLOOKUP(B3,Tenants!$A:$I,5,FALSE)),""))</f>
        <v/>
      </c>
      <c r="F3" s="6" t="n">
        <v>8500</v>
      </c>
      <c r="G3" s="7" t="n">
        <v>46268</v>
      </c>
      <c r="H3" s="5" t="inlineStr">
        <is>
          <t>Cash</t>
        </is>
      </c>
      <c r="I3" s="5" t="n"/>
      <c r="J3" s="10">
        <f>IF(B3="","",D3-N(F3))</f>
        <v/>
      </c>
      <c r="K3" s="9">
        <f>IF(B3="","",IF(J3&lt;=0,"Paid",IF(AND(E3&lt;&gt;"",TODAY()&gt;E3),"Overdue","Pending")))</f>
        <v/>
      </c>
      <c r="L3" s="5" t="inlineStr">
        <is>
          <t>Yes</t>
        </is>
      </c>
      <c r="M3" s="5" t="inlineStr">
        <is>
          <t>Paid 2 days late</t>
        </is>
      </c>
    </row>
    <row r="4">
      <c r="A4" s="8" t="n">
        <v>46296</v>
      </c>
      <c r="B4" s="5" t="inlineStr">
        <is>
          <t>Ravi Kumar (example)</t>
        </is>
      </c>
      <c r="C4" s="9">
        <f>IF(B4="","",IFERROR(VLOOKUP(B4,Tenants!$A:$I,2,FALSE),""))</f>
        <v/>
      </c>
      <c r="D4" s="10">
        <f>IF(B4="","",IFERROR(VLOOKUP(B4,Tenants!$A:$I,4,FALSE),0))</f>
        <v/>
      </c>
      <c r="E4" s="11">
        <f>IF(OR(A4="",B4=""),"",IFERROR(DATE(YEAR(A4),MONTH(A4),VLOOKUP(B4,Tenants!$A:$I,5,FALSE)),""))</f>
        <v/>
      </c>
      <c r="F4" s="6" t="n">
        <v>18000</v>
      </c>
      <c r="G4" s="7" t="n">
        <v>46300</v>
      </c>
      <c r="H4" s="5" t="inlineStr">
        <is>
          <t>UPI</t>
        </is>
      </c>
      <c r="I4" s="5" t="inlineStr">
        <is>
          <t>UPI 4611 0274 3385</t>
        </is>
      </c>
      <c r="J4" s="10">
        <f>IF(B4="","",D4-N(F4))</f>
        <v/>
      </c>
      <c r="K4" s="9">
        <f>IF(B4="","",IF(J4&lt;=0,"Paid",IF(AND(E4&lt;&gt;"",TODAY()&gt;E4),"Overdue","Pending")))</f>
        <v/>
      </c>
      <c r="L4" s="5" t="inlineStr">
        <is>
          <t>Yes</t>
        </is>
      </c>
      <c r="M4" s="5" t="n"/>
    </row>
    <row r="5">
      <c r="A5" s="8" t="n">
        <v>46296</v>
      </c>
      <c r="B5" s="5" t="inlineStr">
        <is>
          <t>Priya S (example)</t>
        </is>
      </c>
      <c r="C5" s="9">
        <f>IF(B5="","",IFERROR(VLOOKUP(B5,Tenants!$A:$I,2,FALSE),""))</f>
        <v/>
      </c>
      <c r="D5" s="10">
        <f>IF(B5="","",IFERROR(VLOOKUP(B5,Tenants!$A:$I,4,FALSE),0))</f>
        <v/>
      </c>
      <c r="E5" s="11">
        <f>IF(OR(A5="",B5=""),"",IFERROR(DATE(YEAR(A5),MONTH(A5),VLOOKUP(B5,Tenants!$A:$I,5,FALSE)),""))</f>
        <v/>
      </c>
      <c r="F5" s="6" t="n">
        <v>5000</v>
      </c>
      <c r="G5" s="7" t="n">
        <v>46297</v>
      </c>
      <c r="H5" s="5" t="inlineStr">
        <is>
          <t>Cash</t>
        </is>
      </c>
      <c r="I5" s="5" t="n"/>
      <c r="J5" s="10">
        <f>IF(B5="","",D5-N(F5))</f>
        <v/>
      </c>
      <c r="K5" s="9">
        <f>IF(B5="","",IF(J5&lt;=0,"Paid",IF(AND(E5&lt;&gt;"",TODAY()&gt;E5),"Overdue","Pending")))</f>
        <v/>
      </c>
      <c r="L5" s="5" t="inlineStr">
        <is>
          <t>No</t>
        </is>
      </c>
      <c r="M5" s="5" t="inlineStr">
        <is>
          <t>Balance to collect</t>
        </is>
      </c>
    </row>
    <row r="6">
      <c r="A6" s="8" t="n"/>
      <c r="B6" s="5" t="n"/>
      <c r="C6" s="9">
        <f>IF(B6="","",IFERROR(VLOOKUP(B6,Tenants!$A:$I,2,FALSE),""))</f>
        <v/>
      </c>
      <c r="D6" s="10">
        <f>IF(B6="","",IFERROR(VLOOKUP(B6,Tenants!$A:$I,4,FALSE),0))</f>
        <v/>
      </c>
      <c r="E6" s="11">
        <f>IF(OR(A6="",B6=""),"",IFERROR(DATE(YEAR(A6),MONTH(A6),VLOOKUP(B6,Tenants!$A:$I,5,FALSE)),""))</f>
        <v/>
      </c>
      <c r="F6" s="6" t="n"/>
      <c r="G6" s="7" t="n"/>
      <c r="H6" s="5" t="n"/>
      <c r="I6" s="5" t="n"/>
      <c r="J6" s="10">
        <f>IF(B6="","",D6-N(F6))</f>
        <v/>
      </c>
      <c r="K6" s="9">
        <f>IF(B6="","",IF(J6&lt;=0,"Paid",IF(AND(E6&lt;&gt;"",TODAY()&gt;E6),"Overdue","Pending")))</f>
        <v/>
      </c>
      <c r="L6" s="5" t="n"/>
      <c r="M6" s="5" t="n"/>
    </row>
    <row r="7">
      <c r="A7" s="8" t="n"/>
      <c r="B7" s="5" t="n"/>
      <c r="C7" s="9">
        <f>IF(B7="","",IFERROR(VLOOKUP(B7,Tenants!$A:$I,2,FALSE),""))</f>
        <v/>
      </c>
      <c r="D7" s="10">
        <f>IF(B7="","",IFERROR(VLOOKUP(B7,Tenants!$A:$I,4,FALSE),0))</f>
        <v/>
      </c>
      <c r="E7" s="11">
        <f>IF(OR(A7="",B7=""),"",IFERROR(DATE(YEAR(A7),MONTH(A7),VLOOKUP(B7,Tenants!$A:$I,5,FALSE)),""))</f>
        <v/>
      </c>
      <c r="F7" s="6" t="n"/>
      <c r="G7" s="7" t="n"/>
      <c r="H7" s="5" t="n"/>
      <c r="I7" s="5" t="n"/>
      <c r="J7" s="10">
        <f>IF(B7="","",D7-N(F7))</f>
        <v/>
      </c>
      <c r="K7" s="9">
        <f>IF(B7="","",IF(J7&lt;=0,"Paid",IF(AND(E7&lt;&gt;"",TODAY()&gt;E7),"Overdue","Pending")))</f>
        <v/>
      </c>
      <c r="L7" s="5" t="n"/>
      <c r="M7" s="5" t="n"/>
    </row>
    <row r="8">
      <c r="A8" s="8" t="n"/>
      <c r="B8" s="5" t="n"/>
      <c r="C8" s="9">
        <f>IF(B8="","",IFERROR(VLOOKUP(B8,Tenants!$A:$I,2,FALSE),""))</f>
        <v/>
      </c>
      <c r="D8" s="10">
        <f>IF(B8="","",IFERROR(VLOOKUP(B8,Tenants!$A:$I,4,FALSE),0))</f>
        <v/>
      </c>
      <c r="E8" s="11">
        <f>IF(OR(A8="",B8=""),"",IFERROR(DATE(YEAR(A8),MONTH(A8),VLOOKUP(B8,Tenants!$A:$I,5,FALSE)),""))</f>
        <v/>
      </c>
      <c r="F8" s="6" t="n"/>
      <c r="G8" s="7" t="n"/>
      <c r="H8" s="5" t="n"/>
      <c r="I8" s="5" t="n"/>
      <c r="J8" s="10">
        <f>IF(B8="","",D8-N(F8))</f>
        <v/>
      </c>
      <c r="K8" s="9">
        <f>IF(B8="","",IF(J8&lt;=0,"Paid",IF(AND(E8&lt;&gt;"",TODAY()&gt;E8),"Overdue","Pending")))</f>
        <v/>
      </c>
      <c r="L8" s="5" t="n"/>
      <c r="M8" s="5" t="n"/>
    </row>
    <row r="9">
      <c r="A9" s="8" t="n"/>
      <c r="B9" s="5" t="n"/>
      <c r="C9" s="9">
        <f>IF(B9="","",IFERROR(VLOOKUP(B9,Tenants!$A:$I,2,FALSE),""))</f>
        <v/>
      </c>
      <c r="D9" s="10">
        <f>IF(B9="","",IFERROR(VLOOKUP(B9,Tenants!$A:$I,4,FALSE),0))</f>
        <v/>
      </c>
      <c r="E9" s="11">
        <f>IF(OR(A9="",B9=""),"",IFERROR(DATE(YEAR(A9),MONTH(A9),VLOOKUP(B9,Tenants!$A:$I,5,FALSE)),""))</f>
        <v/>
      </c>
      <c r="F9" s="6" t="n"/>
      <c r="G9" s="7" t="n"/>
      <c r="H9" s="5" t="n"/>
      <c r="I9" s="5" t="n"/>
      <c r="J9" s="10">
        <f>IF(B9="","",D9-N(F9))</f>
        <v/>
      </c>
      <c r="K9" s="9">
        <f>IF(B9="","",IF(J9&lt;=0,"Paid",IF(AND(E9&lt;&gt;"",TODAY()&gt;E9),"Overdue","Pending")))</f>
        <v/>
      </c>
      <c r="L9" s="5" t="n"/>
      <c r="M9" s="5" t="n"/>
    </row>
    <row r="10">
      <c r="A10" s="8" t="n"/>
      <c r="B10" s="5" t="n"/>
      <c r="C10" s="9">
        <f>IF(B10="","",IFERROR(VLOOKUP(B10,Tenants!$A:$I,2,FALSE),""))</f>
        <v/>
      </c>
      <c r="D10" s="10">
        <f>IF(B10="","",IFERROR(VLOOKUP(B10,Tenants!$A:$I,4,FALSE),0))</f>
        <v/>
      </c>
      <c r="E10" s="11">
        <f>IF(OR(A10="",B10=""),"",IFERROR(DATE(YEAR(A10),MONTH(A10),VLOOKUP(B10,Tenants!$A:$I,5,FALSE)),""))</f>
        <v/>
      </c>
      <c r="F10" s="6" t="n"/>
      <c r="G10" s="7" t="n"/>
      <c r="H10" s="5" t="n"/>
      <c r="I10" s="5" t="n"/>
      <c r="J10" s="10">
        <f>IF(B10="","",D10-N(F10))</f>
        <v/>
      </c>
      <c r="K10" s="9">
        <f>IF(B10="","",IF(J10&lt;=0,"Paid",IF(AND(E10&lt;&gt;"",TODAY()&gt;E10),"Overdue","Pending")))</f>
        <v/>
      </c>
      <c r="L10" s="5" t="n"/>
      <c r="M10" s="5" t="n"/>
    </row>
    <row r="11">
      <c r="A11" s="8" t="n"/>
      <c r="B11" s="5" t="n"/>
      <c r="C11" s="9">
        <f>IF(B11="","",IFERROR(VLOOKUP(B11,Tenants!$A:$I,2,FALSE),""))</f>
        <v/>
      </c>
      <c r="D11" s="10">
        <f>IF(B11="","",IFERROR(VLOOKUP(B11,Tenants!$A:$I,4,FALSE),0))</f>
        <v/>
      </c>
      <c r="E11" s="11">
        <f>IF(OR(A11="",B11=""),"",IFERROR(DATE(YEAR(A11),MONTH(A11),VLOOKUP(B11,Tenants!$A:$I,5,FALSE)),""))</f>
        <v/>
      </c>
      <c r="F11" s="6" t="n"/>
      <c r="G11" s="7" t="n"/>
      <c r="H11" s="5" t="n"/>
      <c r="I11" s="5" t="n"/>
      <c r="J11" s="10">
        <f>IF(B11="","",D11-N(F11))</f>
        <v/>
      </c>
      <c r="K11" s="9">
        <f>IF(B11="","",IF(J11&lt;=0,"Paid",IF(AND(E11&lt;&gt;"",TODAY()&gt;E11),"Overdue","Pending")))</f>
        <v/>
      </c>
      <c r="L11" s="5" t="n"/>
      <c r="M11" s="5" t="n"/>
    </row>
    <row r="12">
      <c r="A12" s="8" t="n"/>
      <c r="B12" s="5" t="n"/>
      <c r="C12" s="9">
        <f>IF(B12="","",IFERROR(VLOOKUP(B12,Tenants!$A:$I,2,FALSE),""))</f>
        <v/>
      </c>
      <c r="D12" s="10">
        <f>IF(B12="","",IFERROR(VLOOKUP(B12,Tenants!$A:$I,4,FALSE),0))</f>
        <v/>
      </c>
      <c r="E12" s="11">
        <f>IF(OR(A12="",B12=""),"",IFERROR(DATE(YEAR(A12),MONTH(A12),VLOOKUP(B12,Tenants!$A:$I,5,FALSE)),""))</f>
        <v/>
      </c>
      <c r="F12" s="6" t="n"/>
      <c r="G12" s="7" t="n"/>
      <c r="H12" s="5" t="n"/>
      <c r="I12" s="5" t="n"/>
      <c r="J12" s="10">
        <f>IF(B12="","",D12-N(F12))</f>
        <v/>
      </c>
      <c r="K12" s="9">
        <f>IF(B12="","",IF(J12&lt;=0,"Paid",IF(AND(E12&lt;&gt;"",TODAY()&gt;E12),"Overdue","Pending")))</f>
        <v/>
      </c>
      <c r="L12" s="5" t="n"/>
      <c r="M12" s="5" t="n"/>
    </row>
    <row r="13">
      <c r="A13" s="8" t="n"/>
      <c r="B13" s="5" t="n"/>
      <c r="C13" s="9">
        <f>IF(B13="","",IFERROR(VLOOKUP(B13,Tenants!$A:$I,2,FALSE),""))</f>
        <v/>
      </c>
      <c r="D13" s="10">
        <f>IF(B13="","",IFERROR(VLOOKUP(B13,Tenants!$A:$I,4,FALSE),0))</f>
        <v/>
      </c>
      <c r="E13" s="11">
        <f>IF(OR(A13="",B13=""),"",IFERROR(DATE(YEAR(A13),MONTH(A13),VLOOKUP(B13,Tenants!$A:$I,5,FALSE)),""))</f>
        <v/>
      </c>
      <c r="F13" s="6" t="n"/>
      <c r="G13" s="7" t="n"/>
      <c r="H13" s="5" t="n"/>
      <c r="I13" s="5" t="n"/>
      <c r="J13" s="10">
        <f>IF(B13="","",D13-N(F13))</f>
        <v/>
      </c>
      <c r="K13" s="9">
        <f>IF(B13="","",IF(J13&lt;=0,"Paid",IF(AND(E13&lt;&gt;"",TODAY()&gt;E13),"Overdue","Pending")))</f>
        <v/>
      </c>
      <c r="L13" s="5" t="n"/>
      <c r="M13" s="5" t="n"/>
    </row>
    <row r="14">
      <c r="A14" s="8" t="n"/>
      <c r="B14" s="5" t="n"/>
      <c r="C14" s="9">
        <f>IF(B14="","",IFERROR(VLOOKUP(B14,Tenants!$A:$I,2,FALSE),""))</f>
        <v/>
      </c>
      <c r="D14" s="10">
        <f>IF(B14="","",IFERROR(VLOOKUP(B14,Tenants!$A:$I,4,FALSE),0))</f>
        <v/>
      </c>
      <c r="E14" s="11">
        <f>IF(OR(A14="",B14=""),"",IFERROR(DATE(YEAR(A14),MONTH(A14),VLOOKUP(B14,Tenants!$A:$I,5,FALSE)),""))</f>
        <v/>
      </c>
      <c r="F14" s="6" t="n"/>
      <c r="G14" s="7" t="n"/>
      <c r="H14" s="5" t="n"/>
      <c r="I14" s="5" t="n"/>
      <c r="J14" s="10">
        <f>IF(B14="","",D14-N(F14))</f>
        <v/>
      </c>
      <c r="K14" s="9">
        <f>IF(B14="","",IF(J14&lt;=0,"Paid",IF(AND(E14&lt;&gt;"",TODAY()&gt;E14),"Overdue","Pending")))</f>
        <v/>
      </c>
      <c r="L14" s="5" t="n"/>
      <c r="M14" s="5" t="n"/>
    </row>
    <row r="15">
      <c r="A15" s="8" t="n"/>
      <c r="B15" s="5" t="n"/>
      <c r="C15" s="9">
        <f>IF(B15="","",IFERROR(VLOOKUP(B15,Tenants!$A:$I,2,FALSE),""))</f>
        <v/>
      </c>
      <c r="D15" s="10">
        <f>IF(B15="","",IFERROR(VLOOKUP(B15,Tenants!$A:$I,4,FALSE),0))</f>
        <v/>
      </c>
      <c r="E15" s="11">
        <f>IF(OR(A15="",B15=""),"",IFERROR(DATE(YEAR(A15),MONTH(A15),VLOOKUP(B15,Tenants!$A:$I,5,FALSE)),""))</f>
        <v/>
      </c>
      <c r="F15" s="6" t="n"/>
      <c r="G15" s="7" t="n"/>
      <c r="H15" s="5" t="n"/>
      <c r="I15" s="5" t="n"/>
      <c r="J15" s="10">
        <f>IF(B15="","",D15-N(F15))</f>
        <v/>
      </c>
      <c r="K15" s="9">
        <f>IF(B15="","",IF(J15&lt;=0,"Paid",IF(AND(E15&lt;&gt;"",TODAY()&gt;E15),"Overdue","Pending")))</f>
        <v/>
      </c>
      <c r="L15" s="5" t="n"/>
      <c r="M15" s="5" t="n"/>
    </row>
    <row r="16">
      <c r="A16" s="8" t="n"/>
      <c r="B16" s="5" t="n"/>
      <c r="C16" s="9">
        <f>IF(B16="","",IFERROR(VLOOKUP(B16,Tenants!$A:$I,2,FALSE),""))</f>
        <v/>
      </c>
      <c r="D16" s="10">
        <f>IF(B16="","",IFERROR(VLOOKUP(B16,Tenants!$A:$I,4,FALSE),0))</f>
        <v/>
      </c>
      <c r="E16" s="11">
        <f>IF(OR(A16="",B16=""),"",IFERROR(DATE(YEAR(A16),MONTH(A16),VLOOKUP(B16,Tenants!$A:$I,5,FALSE)),""))</f>
        <v/>
      </c>
      <c r="F16" s="6" t="n"/>
      <c r="G16" s="7" t="n"/>
      <c r="H16" s="5" t="n"/>
      <c r="I16" s="5" t="n"/>
      <c r="J16" s="10">
        <f>IF(B16="","",D16-N(F16))</f>
        <v/>
      </c>
      <c r="K16" s="9">
        <f>IF(B16="","",IF(J16&lt;=0,"Paid",IF(AND(E16&lt;&gt;"",TODAY()&gt;E16),"Overdue","Pending")))</f>
        <v/>
      </c>
      <c r="L16" s="5" t="n"/>
      <c r="M16" s="5" t="n"/>
    </row>
    <row r="17">
      <c r="A17" s="8" t="n"/>
      <c r="B17" s="5" t="n"/>
      <c r="C17" s="9">
        <f>IF(B17="","",IFERROR(VLOOKUP(B17,Tenants!$A:$I,2,FALSE),""))</f>
        <v/>
      </c>
      <c r="D17" s="10">
        <f>IF(B17="","",IFERROR(VLOOKUP(B17,Tenants!$A:$I,4,FALSE),0))</f>
        <v/>
      </c>
      <c r="E17" s="11">
        <f>IF(OR(A17="",B17=""),"",IFERROR(DATE(YEAR(A17),MONTH(A17),VLOOKUP(B17,Tenants!$A:$I,5,FALSE)),""))</f>
        <v/>
      </c>
      <c r="F17" s="6" t="n"/>
      <c r="G17" s="7" t="n"/>
      <c r="H17" s="5" t="n"/>
      <c r="I17" s="5" t="n"/>
      <c r="J17" s="10">
        <f>IF(B17="","",D17-N(F17))</f>
        <v/>
      </c>
      <c r="K17" s="9">
        <f>IF(B17="","",IF(J17&lt;=0,"Paid",IF(AND(E17&lt;&gt;"",TODAY()&gt;E17),"Overdue","Pending")))</f>
        <v/>
      </c>
      <c r="L17" s="5" t="n"/>
      <c r="M17" s="5" t="n"/>
    </row>
    <row r="18">
      <c r="A18" s="8" t="n"/>
      <c r="B18" s="5" t="n"/>
      <c r="C18" s="9">
        <f>IF(B18="","",IFERROR(VLOOKUP(B18,Tenants!$A:$I,2,FALSE),""))</f>
        <v/>
      </c>
      <c r="D18" s="10">
        <f>IF(B18="","",IFERROR(VLOOKUP(B18,Tenants!$A:$I,4,FALSE),0))</f>
        <v/>
      </c>
      <c r="E18" s="11">
        <f>IF(OR(A18="",B18=""),"",IFERROR(DATE(YEAR(A18),MONTH(A18),VLOOKUP(B18,Tenants!$A:$I,5,FALSE)),""))</f>
        <v/>
      </c>
      <c r="F18" s="6" t="n"/>
      <c r="G18" s="7" t="n"/>
      <c r="H18" s="5" t="n"/>
      <c r="I18" s="5" t="n"/>
      <c r="J18" s="10">
        <f>IF(B18="","",D18-N(F18))</f>
        <v/>
      </c>
      <c r="K18" s="9">
        <f>IF(B18="","",IF(J18&lt;=0,"Paid",IF(AND(E18&lt;&gt;"",TODAY()&gt;E18),"Overdue","Pending")))</f>
        <v/>
      </c>
      <c r="L18" s="5" t="n"/>
      <c r="M18" s="5" t="n"/>
    </row>
    <row r="19">
      <c r="A19" s="8" t="n"/>
      <c r="B19" s="5" t="n"/>
      <c r="C19" s="9">
        <f>IF(B19="","",IFERROR(VLOOKUP(B19,Tenants!$A:$I,2,FALSE),""))</f>
        <v/>
      </c>
      <c r="D19" s="10">
        <f>IF(B19="","",IFERROR(VLOOKUP(B19,Tenants!$A:$I,4,FALSE),0))</f>
        <v/>
      </c>
      <c r="E19" s="11">
        <f>IF(OR(A19="",B19=""),"",IFERROR(DATE(YEAR(A19),MONTH(A19),VLOOKUP(B19,Tenants!$A:$I,5,FALSE)),""))</f>
        <v/>
      </c>
      <c r="F19" s="6" t="n"/>
      <c r="G19" s="7" t="n"/>
      <c r="H19" s="5" t="n"/>
      <c r="I19" s="5" t="n"/>
      <c r="J19" s="10">
        <f>IF(B19="","",D19-N(F19))</f>
        <v/>
      </c>
      <c r="K19" s="9">
        <f>IF(B19="","",IF(J19&lt;=0,"Paid",IF(AND(E19&lt;&gt;"",TODAY()&gt;E19),"Overdue","Pending")))</f>
        <v/>
      </c>
      <c r="L19" s="5" t="n"/>
      <c r="M19" s="5" t="n"/>
    </row>
    <row r="20">
      <c r="A20" s="8" t="n"/>
      <c r="B20" s="5" t="n"/>
      <c r="C20" s="9">
        <f>IF(B20="","",IFERROR(VLOOKUP(B20,Tenants!$A:$I,2,FALSE),""))</f>
        <v/>
      </c>
      <c r="D20" s="10">
        <f>IF(B20="","",IFERROR(VLOOKUP(B20,Tenants!$A:$I,4,FALSE),0))</f>
        <v/>
      </c>
      <c r="E20" s="11">
        <f>IF(OR(A20="",B20=""),"",IFERROR(DATE(YEAR(A20),MONTH(A20),VLOOKUP(B20,Tenants!$A:$I,5,FALSE)),""))</f>
        <v/>
      </c>
      <c r="F20" s="6" t="n"/>
      <c r="G20" s="7" t="n"/>
      <c r="H20" s="5" t="n"/>
      <c r="I20" s="5" t="n"/>
      <c r="J20" s="10">
        <f>IF(B20="","",D20-N(F20))</f>
        <v/>
      </c>
      <c r="K20" s="9">
        <f>IF(B20="","",IF(J20&lt;=0,"Paid",IF(AND(E20&lt;&gt;"",TODAY()&gt;E20),"Overdue","Pending")))</f>
        <v/>
      </c>
      <c r="L20" s="5" t="n"/>
      <c r="M20" s="5" t="n"/>
    </row>
    <row r="21">
      <c r="A21" s="8" t="n"/>
      <c r="B21" s="5" t="n"/>
      <c r="C21" s="9">
        <f>IF(B21="","",IFERROR(VLOOKUP(B21,Tenants!$A:$I,2,FALSE),""))</f>
        <v/>
      </c>
      <c r="D21" s="10">
        <f>IF(B21="","",IFERROR(VLOOKUP(B21,Tenants!$A:$I,4,FALSE),0))</f>
        <v/>
      </c>
      <c r="E21" s="11">
        <f>IF(OR(A21="",B21=""),"",IFERROR(DATE(YEAR(A21),MONTH(A21),VLOOKUP(B21,Tenants!$A:$I,5,FALSE)),""))</f>
        <v/>
      </c>
      <c r="F21" s="6" t="n"/>
      <c r="G21" s="7" t="n"/>
      <c r="H21" s="5" t="n"/>
      <c r="I21" s="5" t="n"/>
      <c r="J21" s="10">
        <f>IF(B21="","",D21-N(F21))</f>
        <v/>
      </c>
      <c r="K21" s="9">
        <f>IF(B21="","",IF(J21&lt;=0,"Paid",IF(AND(E21&lt;&gt;"",TODAY()&gt;E21),"Overdue","Pending")))</f>
        <v/>
      </c>
      <c r="L21" s="5" t="n"/>
      <c r="M21" s="5" t="n"/>
    </row>
    <row r="22">
      <c r="A22" s="8" t="n"/>
      <c r="B22" s="5" t="n"/>
      <c r="C22" s="9">
        <f>IF(B22="","",IFERROR(VLOOKUP(B22,Tenants!$A:$I,2,FALSE),""))</f>
        <v/>
      </c>
      <c r="D22" s="10">
        <f>IF(B22="","",IFERROR(VLOOKUP(B22,Tenants!$A:$I,4,FALSE),0))</f>
        <v/>
      </c>
      <c r="E22" s="11">
        <f>IF(OR(A22="",B22=""),"",IFERROR(DATE(YEAR(A22),MONTH(A22),VLOOKUP(B22,Tenants!$A:$I,5,FALSE)),""))</f>
        <v/>
      </c>
      <c r="F22" s="6" t="n"/>
      <c r="G22" s="7" t="n"/>
      <c r="H22" s="5" t="n"/>
      <c r="I22" s="5" t="n"/>
      <c r="J22" s="10">
        <f>IF(B22="","",D22-N(F22))</f>
        <v/>
      </c>
      <c r="K22" s="9">
        <f>IF(B22="","",IF(J22&lt;=0,"Paid",IF(AND(E22&lt;&gt;"",TODAY()&gt;E22),"Overdue","Pending")))</f>
        <v/>
      </c>
      <c r="L22" s="5" t="n"/>
      <c r="M22" s="5" t="n"/>
    </row>
    <row r="23">
      <c r="A23" s="8" t="n"/>
      <c r="B23" s="5" t="n"/>
      <c r="C23" s="9">
        <f>IF(B23="","",IFERROR(VLOOKUP(B23,Tenants!$A:$I,2,FALSE),""))</f>
        <v/>
      </c>
      <c r="D23" s="10">
        <f>IF(B23="","",IFERROR(VLOOKUP(B23,Tenants!$A:$I,4,FALSE),0))</f>
        <v/>
      </c>
      <c r="E23" s="11">
        <f>IF(OR(A23="",B23=""),"",IFERROR(DATE(YEAR(A23),MONTH(A23),VLOOKUP(B23,Tenants!$A:$I,5,FALSE)),""))</f>
        <v/>
      </c>
      <c r="F23" s="6" t="n"/>
      <c r="G23" s="7" t="n"/>
      <c r="H23" s="5" t="n"/>
      <c r="I23" s="5" t="n"/>
      <c r="J23" s="10">
        <f>IF(B23="","",D23-N(F23))</f>
        <v/>
      </c>
      <c r="K23" s="9">
        <f>IF(B23="","",IF(J23&lt;=0,"Paid",IF(AND(E23&lt;&gt;"",TODAY()&gt;E23),"Overdue","Pending")))</f>
        <v/>
      </c>
      <c r="L23" s="5" t="n"/>
      <c r="M23" s="5" t="n"/>
    </row>
    <row r="24">
      <c r="A24" s="8" t="n"/>
      <c r="B24" s="5" t="n"/>
      <c r="C24" s="9">
        <f>IF(B24="","",IFERROR(VLOOKUP(B24,Tenants!$A:$I,2,FALSE),""))</f>
        <v/>
      </c>
      <c r="D24" s="10">
        <f>IF(B24="","",IFERROR(VLOOKUP(B24,Tenants!$A:$I,4,FALSE),0))</f>
        <v/>
      </c>
      <c r="E24" s="11">
        <f>IF(OR(A24="",B24=""),"",IFERROR(DATE(YEAR(A24),MONTH(A24),VLOOKUP(B24,Tenants!$A:$I,5,FALSE)),""))</f>
        <v/>
      </c>
      <c r="F24" s="6" t="n"/>
      <c r="G24" s="7" t="n"/>
      <c r="H24" s="5" t="n"/>
      <c r="I24" s="5" t="n"/>
      <c r="J24" s="10">
        <f>IF(B24="","",D24-N(F24))</f>
        <v/>
      </c>
      <c r="K24" s="9">
        <f>IF(B24="","",IF(J24&lt;=0,"Paid",IF(AND(E24&lt;&gt;"",TODAY()&gt;E24),"Overdue","Pending")))</f>
        <v/>
      </c>
      <c r="L24" s="5" t="n"/>
      <c r="M24" s="5" t="n"/>
    </row>
    <row r="25">
      <c r="A25" s="8" t="n"/>
      <c r="B25" s="5" t="n"/>
      <c r="C25" s="9">
        <f>IF(B25="","",IFERROR(VLOOKUP(B25,Tenants!$A:$I,2,FALSE),""))</f>
        <v/>
      </c>
      <c r="D25" s="10">
        <f>IF(B25="","",IFERROR(VLOOKUP(B25,Tenants!$A:$I,4,FALSE),0))</f>
        <v/>
      </c>
      <c r="E25" s="11">
        <f>IF(OR(A25="",B25=""),"",IFERROR(DATE(YEAR(A25),MONTH(A25),VLOOKUP(B25,Tenants!$A:$I,5,FALSE)),""))</f>
        <v/>
      </c>
      <c r="F25" s="6" t="n"/>
      <c r="G25" s="7" t="n"/>
      <c r="H25" s="5" t="n"/>
      <c r="I25" s="5" t="n"/>
      <c r="J25" s="10">
        <f>IF(B25="","",D25-N(F25))</f>
        <v/>
      </c>
      <c r="K25" s="9">
        <f>IF(B25="","",IF(J25&lt;=0,"Paid",IF(AND(E25&lt;&gt;"",TODAY()&gt;E25),"Overdue","Pending")))</f>
        <v/>
      </c>
      <c r="L25" s="5" t="n"/>
      <c r="M25" s="5" t="n"/>
    </row>
    <row r="26">
      <c r="A26" s="8" t="n"/>
      <c r="B26" s="5" t="n"/>
      <c r="C26" s="9">
        <f>IF(B26="","",IFERROR(VLOOKUP(B26,Tenants!$A:$I,2,FALSE),""))</f>
        <v/>
      </c>
      <c r="D26" s="10">
        <f>IF(B26="","",IFERROR(VLOOKUP(B26,Tenants!$A:$I,4,FALSE),0))</f>
        <v/>
      </c>
      <c r="E26" s="11">
        <f>IF(OR(A26="",B26=""),"",IFERROR(DATE(YEAR(A26),MONTH(A26),VLOOKUP(B26,Tenants!$A:$I,5,FALSE)),""))</f>
        <v/>
      </c>
      <c r="F26" s="6" t="n"/>
      <c r="G26" s="7" t="n"/>
      <c r="H26" s="5" t="n"/>
      <c r="I26" s="5" t="n"/>
      <c r="J26" s="10">
        <f>IF(B26="","",D26-N(F26))</f>
        <v/>
      </c>
      <c r="K26" s="9">
        <f>IF(B26="","",IF(J26&lt;=0,"Paid",IF(AND(E26&lt;&gt;"",TODAY()&gt;E26),"Overdue","Pending")))</f>
        <v/>
      </c>
      <c r="L26" s="5" t="n"/>
      <c r="M26" s="5" t="n"/>
    </row>
    <row r="27">
      <c r="A27" s="8" t="n"/>
      <c r="B27" s="5" t="n"/>
      <c r="C27" s="9">
        <f>IF(B27="","",IFERROR(VLOOKUP(B27,Tenants!$A:$I,2,FALSE),""))</f>
        <v/>
      </c>
      <c r="D27" s="10">
        <f>IF(B27="","",IFERROR(VLOOKUP(B27,Tenants!$A:$I,4,FALSE),0))</f>
        <v/>
      </c>
      <c r="E27" s="11">
        <f>IF(OR(A27="",B27=""),"",IFERROR(DATE(YEAR(A27),MONTH(A27),VLOOKUP(B27,Tenants!$A:$I,5,FALSE)),""))</f>
        <v/>
      </c>
      <c r="F27" s="6" t="n"/>
      <c r="G27" s="7" t="n"/>
      <c r="H27" s="5" t="n"/>
      <c r="I27" s="5" t="n"/>
      <c r="J27" s="10">
        <f>IF(B27="","",D27-N(F27))</f>
        <v/>
      </c>
      <c r="K27" s="9">
        <f>IF(B27="","",IF(J27&lt;=0,"Paid",IF(AND(E27&lt;&gt;"",TODAY()&gt;E27),"Overdue","Pending")))</f>
        <v/>
      </c>
      <c r="L27" s="5" t="n"/>
      <c r="M27" s="5" t="n"/>
    </row>
    <row r="28">
      <c r="A28" s="8" t="n"/>
      <c r="B28" s="5" t="n"/>
      <c r="C28" s="9">
        <f>IF(B28="","",IFERROR(VLOOKUP(B28,Tenants!$A:$I,2,FALSE),""))</f>
        <v/>
      </c>
      <c r="D28" s="10">
        <f>IF(B28="","",IFERROR(VLOOKUP(B28,Tenants!$A:$I,4,FALSE),0))</f>
        <v/>
      </c>
      <c r="E28" s="11">
        <f>IF(OR(A28="",B28=""),"",IFERROR(DATE(YEAR(A28),MONTH(A28),VLOOKUP(B28,Tenants!$A:$I,5,FALSE)),""))</f>
        <v/>
      </c>
      <c r="F28" s="6" t="n"/>
      <c r="G28" s="7" t="n"/>
      <c r="H28" s="5" t="n"/>
      <c r="I28" s="5" t="n"/>
      <c r="J28" s="10">
        <f>IF(B28="","",D28-N(F28))</f>
        <v/>
      </c>
      <c r="K28" s="9">
        <f>IF(B28="","",IF(J28&lt;=0,"Paid",IF(AND(E28&lt;&gt;"",TODAY()&gt;E28),"Overdue","Pending")))</f>
        <v/>
      </c>
      <c r="L28" s="5" t="n"/>
      <c r="M28" s="5" t="n"/>
    </row>
    <row r="29">
      <c r="A29" s="8" t="n"/>
      <c r="B29" s="5" t="n"/>
      <c r="C29" s="9">
        <f>IF(B29="","",IFERROR(VLOOKUP(B29,Tenants!$A:$I,2,FALSE),""))</f>
        <v/>
      </c>
      <c r="D29" s="10">
        <f>IF(B29="","",IFERROR(VLOOKUP(B29,Tenants!$A:$I,4,FALSE),0))</f>
        <v/>
      </c>
      <c r="E29" s="11">
        <f>IF(OR(A29="",B29=""),"",IFERROR(DATE(YEAR(A29),MONTH(A29),VLOOKUP(B29,Tenants!$A:$I,5,FALSE)),""))</f>
        <v/>
      </c>
      <c r="F29" s="6" t="n"/>
      <c r="G29" s="7" t="n"/>
      <c r="H29" s="5" t="n"/>
      <c r="I29" s="5" t="n"/>
      <c r="J29" s="10">
        <f>IF(B29="","",D29-N(F29))</f>
        <v/>
      </c>
      <c r="K29" s="9">
        <f>IF(B29="","",IF(J29&lt;=0,"Paid",IF(AND(E29&lt;&gt;"",TODAY()&gt;E29),"Overdue","Pending")))</f>
        <v/>
      </c>
      <c r="L29" s="5" t="n"/>
      <c r="M29" s="5" t="n"/>
    </row>
    <row r="30">
      <c r="A30" s="8" t="n"/>
      <c r="B30" s="5" t="n"/>
      <c r="C30" s="9">
        <f>IF(B30="","",IFERROR(VLOOKUP(B30,Tenants!$A:$I,2,FALSE),""))</f>
        <v/>
      </c>
      <c r="D30" s="10">
        <f>IF(B30="","",IFERROR(VLOOKUP(B30,Tenants!$A:$I,4,FALSE),0))</f>
        <v/>
      </c>
      <c r="E30" s="11">
        <f>IF(OR(A30="",B30=""),"",IFERROR(DATE(YEAR(A30),MONTH(A30),VLOOKUP(B30,Tenants!$A:$I,5,FALSE)),""))</f>
        <v/>
      </c>
      <c r="F30" s="6" t="n"/>
      <c r="G30" s="7" t="n"/>
      <c r="H30" s="5" t="n"/>
      <c r="I30" s="5" t="n"/>
      <c r="J30" s="10">
        <f>IF(B30="","",D30-N(F30))</f>
        <v/>
      </c>
      <c r="K30" s="9">
        <f>IF(B30="","",IF(J30&lt;=0,"Paid",IF(AND(E30&lt;&gt;"",TODAY()&gt;E30),"Overdue","Pending")))</f>
        <v/>
      </c>
      <c r="L30" s="5" t="n"/>
      <c r="M30" s="5" t="n"/>
    </row>
    <row r="31">
      <c r="A31" s="8" t="n"/>
      <c r="B31" s="5" t="n"/>
      <c r="C31" s="9">
        <f>IF(B31="","",IFERROR(VLOOKUP(B31,Tenants!$A:$I,2,FALSE),""))</f>
        <v/>
      </c>
      <c r="D31" s="10">
        <f>IF(B31="","",IFERROR(VLOOKUP(B31,Tenants!$A:$I,4,FALSE),0))</f>
        <v/>
      </c>
      <c r="E31" s="11">
        <f>IF(OR(A31="",B31=""),"",IFERROR(DATE(YEAR(A31),MONTH(A31),VLOOKUP(B31,Tenants!$A:$I,5,FALSE)),""))</f>
        <v/>
      </c>
      <c r="F31" s="6" t="n"/>
      <c r="G31" s="7" t="n"/>
      <c r="H31" s="5" t="n"/>
      <c r="I31" s="5" t="n"/>
      <c r="J31" s="10">
        <f>IF(B31="","",D31-N(F31))</f>
        <v/>
      </c>
      <c r="K31" s="9">
        <f>IF(B31="","",IF(J31&lt;=0,"Paid",IF(AND(E31&lt;&gt;"",TODAY()&gt;E31),"Overdue","Pending")))</f>
        <v/>
      </c>
      <c r="L31" s="5" t="n"/>
      <c r="M31" s="5" t="n"/>
    </row>
    <row r="32">
      <c r="A32" s="8" t="n"/>
      <c r="B32" s="5" t="n"/>
      <c r="C32" s="9">
        <f>IF(B32="","",IFERROR(VLOOKUP(B32,Tenants!$A:$I,2,FALSE),""))</f>
        <v/>
      </c>
      <c r="D32" s="10">
        <f>IF(B32="","",IFERROR(VLOOKUP(B32,Tenants!$A:$I,4,FALSE),0))</f>
        <v/>
      </c>
      <c r="E32" s="11">
        <f>IF(OR(A32="",B32=""),"",IFERROR(DATE(YEAR(A32),MONTH(A32),VLOOKUP(B32,Tenants!$A:$I,5,FALSE)),""))</f>
        <v/>
      </c>
      <c r="F32" s="6" t="n"/>
      <c r="G32" s="7" t="n"/>
      <c r="H32" s="5" t="n"/>
      <c r="I32" s="5" t="n"/>
      <c r="J32" s="10">
        <f>IF(B32="","",D32-N(F32))</f>
        <v/>
      </c>
      <c r="K32" s="9">
        <f>IF(B32="","",IF(J32&lt;=0,"Paid",IF(AND(E32&lt;&gt;"",TODAY()&gt;E32),"Overdue","Pending")))</f>
        <v/>
      </c>
      <c r="L32" s="5" t="n"/>
      <c r="M32" s="5" t="n"/>
    </row>
    <row r="33">
      <c r="A33" s="8" t="n"/>
      <c r="B33" s="5" t="n"/>
      <c r="C33" s="9">
        <f>IF(B33="","",IFERROR(VLOOKUP(B33,Tenants!$A:$I,2,FALSE),""))</f>
        <v/>
      </c>
      <c r="D33" s="10">
        <f>IF(B33="","",IFERROR(VLOOKUP(B33,Tenants!$A:$I,4,FALSE),0))</f>
        <v/>
      </c>
      <c r="E33" s="11">
        <f>IF(OR(A33="",B33=""),"",IFERROR(DATE(YEAR(A33),MONTH(A33),VLOOKUP(B33,Tenants!$A:$I,5,FALSE)),""))</f>
        <v/>
      </c>
      <c r="F33" s="6" t="n"/>
      <c r="G33" s="7" t="n"/>
      <c r="H33" s="5" t="n"/>
      <c r="I33" s="5" t="n"/>
      <c r="J33" s="10">
        <f>IF(B33="","",D33-N(F33))</f>
        <v/>
      </c>
      <c r="K33" s="9">
        <f>IF(B33="","",IF(J33&lt;=0,"Paid",IF(AND(E33&lt;&gt;"",TODAY()&gt;E33),"Overdue","Pending")))</f>
        <v/>
      </c>
      <c r="L33" s="5" t="n"/>
      <c r="M33" s="5" t="n"/>
    </row>
    <row r="34">
      <c r="A34" s="8" t="n"/>
      <c r="B34" s="5" t="n"/>
      <c r="C34" s="9">
        <f>IF(B34="","",IFERROR(VLOOKUP(B34,Tenants!$A:$I,2,FALSE),""))</f>
        <v/>
      </c>
      <c r="D34" s="10">
        <f>IF(B34="","",IFERROR(VLOOKUP(B34,Tenants!$A:$I,4,FALSE),0))</f>
        <v/>
      </c>
      <c r="E34" s="11">
        <f>IF(OR(A34="",B34=""),"",IFERROR(DATE(YEAR(A34),MONTH(A34),VLOOKUP(B34,Tenants!$A:$I,5,FALSE)),""))</f>
        <v/>
      </c>
      <c r="F34" s="6" t="n"/>
      <c r="G34" s="7" t="n"/>
      <c r="H34" s="5" t="n"/>
      <c r="I34" s="5" t="n"/>
      <c r="J34" s="10">
        <f>IF(B34="","",D34-N(F34))</f>
        <v/>
      </c>
      <c r="K34" s="9">
        <f>IF(B34="","",IF(J34&lt;=0,"Paid",IF(AND(E34&lt;&gt;"",TODAY()&gt;E34),"Overdue","Pending")))</f>
        <v/>
      </c>
      <c r="L34" s="5" t="n"/>
      <c r="M34" s="5" t="n"/>
    </row>
    <row r="35">
      <c r="A35" s="8" t="n"/>
      <c r="B35" s="5" t="n"/>
      <c r="C35" s="9">
        <f>IF(B35="","",IFERROR(VLOOKUP(B35,Tenants!$A:$I,2,FALSE),""))</f>
        <v/>
      </c>
      <c r="D35" s="10">
        <f>IF(B35="","",IFERROR(VLOOKUP(B35,Tenants!$A:$I,4,FALSE),0))</f>
        <v/>
      </c>
      <c r="E35" s="11">
        <f>IF(OR(A35="",B35=""),"",IFERROR(DATE(YEAR(A35),MONTH(A35),VLOOKUP(B35,Tenants!$A:$I,5,FALSE)),""))</f>
        <v/>
      </c>
      <c r="F35" s="6" t="n"/>
      <c r="G35" s="7" t="n"/>
      <c r="H35" s="5" t="n"/>
      <c r="I35" s="5" t="n"/>
      <c r="J35" s="10">
        <f>IF(B35="","",D35-N(F35))</f>
        <v/>
      </c>
      <c r="K35" s="9">
        <f>IF(B35="","",IF(J35&lt;=0,"Paid",IF(AND(E35&lt;&gt;"",TODAY()&gt;E35),"Overdue","Pending")))</f>
        <v/>
      </c>
      <c r="L35" s="5" t="n"/>
      <c r="M35" s="5" t="n"/>
    </row>
    <row r="36">
      <c r="A36" s="8" t="n"/>
      <c r="B36" s="5" t="n"/>
      <c r="C36" s="9">
        <f>IF(B36="","",IFERROR(VLOOKUP(B36,Tenants!$A:$I,2,FALSE),""))</f>
        <v/>
      </c>
      <c r="D36" s="10">
        <f>IF(B36="","",IFERROR(VLOOKUP(B36,Tenants!$A:$I,4,FALSE),0))</f>
        <v/>
      </c>
      <c r="E36" s="11">
        <f>IF(OR(A36="",B36=""),"",IFERROR(DATE(YEAR(A36),MONTH(A36),VLOOKUP(B36,Tenants!$A:$I,5,FALSE)),""))</f>
        <v/>
      </c>
      <c r="F36" s="6" t="n"/>
      <c r="G36" s="7" t="n"/>
      <c r="H36" s="5" t="n"/>
      <c r="I36" s="5" t="n"/>
      <c r="J36" s="10">
        <f>IF(B36="","",D36-N(F36))</f>
        <v/>
      </c>
      <c r="K36" s="9">
        <f>IF(B36="","",IF(J36&lt;=0,"Paid",IF(AND(E36&lt;&gt;"",TODAY()&gt;E36),"Overdue","Pending")))</f>
        <v/>
      </c>
      <c r="L36" s="5" t="n"/>
      <c r="M36" s="5" t="n"/>
    </row>
    <row r="37">
      <c r="A37" s="8" t="n"/>
      <c r="B37" s="5" t="n"/>
      <c r="C37" s="9">
        <f>IF(B37="","",IFERROR(VLOOKUP(B37,Tenants!$A:$I,2,FALSE),""))</f>
        <v/>
      </c>
      <c r="D37" s="10">
        <f>IF(B37="","",IFERROR(VLOOKUP(B37,Tenants!$A:$I,4,FALSE),0))</f>
        <v/>
      </c>
      <c r="E37" s="11">
        <f>IF(OR(A37="",B37=""),"",IFERROR(DATE(YEAR(A37),MONTH(A37),VLOOKUP(B37,Tenants!$A:$I,5,FALSE)),""))</f>
        <v/>
      </c>
      <c r="F37" s="6" t="n"/>
      <c r="G37" s="7" t="n"/>
      <c r="H37" s="5" t="n"/>
      <c r="I37" s="5" t="n"/>
      <c r="J37" s="10">
        <f>IF(B37="","",D37-N(F37))</f>
        <v/>
      </c>
      <c r="K37" s="9">
        <f>IF(B37="","",IF(J37&lt;=0,"Paid",IF(AND(E37&lt;&gt;"",TODAY()&gt;E37),"Overdue","Pending")))</f>
        <v/>
      </c>
      <c r="L37" s="5" t="n"/>
      <c r="M37" s="5" t="n"/>
    </row>
    <row r="38">
      <c r="A38" s="8" t="n"/>
      <c r="B38" s="5" t="n"/>
      <c r="C38" s="9">
        <f>IF(B38="","",IFERROR(VLOOKUP(B38,Tenants!$A:$I,2,FALSE),""))</f>
        <v/>
      </c>
      <c r="D38" s="10">
        <f>IF(B38="","",IFERROR(VLOOKUP(B38,Tenants!$A:$I,4,FALSE),0))</f>
        <v/>
      </c>
      <c r="E38" s="11">
        <f>IF(OR(A38="",B38=""),"",IFERROR(DATE(YEAR(A38),MONTH(A38),VLOOKUP(B38,Tenants!$A:$I,5,FALSE)),""))</f>
        <v/>
      </c>
      <c r="F38" s="6" t="n"/>
      <c r="G38" s="7" t="n"/>
      <c r="H38" s="5" t="n"/>
      <c r="I38" s="5" t="n"/>
      <c r="J38" s="10">
        <f>IF(B38="","",D38-N(F38))</f>
        <v/>
      </c>
      <c r="K38" s="9">
        <f>IF(B38="","",IF(J38&lt;=0,"Paid",IF(AND(E38&lt;&gt;"",TODAY()&gt;E38),"Overdue","Pending")))</f>
        <v/>
      </c>
      <c r="L38" s="5" t="n"/>
      <c r="M38" s="5" t="n"/>
    </row>
    <row r="39">
      <c r="A39" s="8" t="n"/>
      <c r="B39" s="5" t="n"/>
      <c r="C39" s="9">
        <f>IF(B39="","",IFERROR(VLOOKUP(B39,Tenants!$A:$I,2,FALSE),""))</f>
        <v/>
      </c>
      <c r="D39" s="10">
        <f>IF(B39="","",IFERROR(VLOOKUP(B39,Tenants!$A:$I,4,FALSE),0))</f>
        <v/>
      </c>
      <c r="E39" s="11">
        <f>IF(OR(A39="",B39=""),"",IFERROR(DATE(YEAR(A39),MONTH(A39),VLOOKUP(B39,Tenants!$A:$I,5,FALSE)),""))</f>
        <v/>
      </c>
      <c r="F39" s="6" t="n"/>
      <c r="G39" s="7" t="n"/>
      <c r="H39" s="5" t="n"/>
      <c r="I39" s="5" t="n"/>
      <c r="J39" s="10">
        <f>IF(B39="","",D39-N(F39))</f>
        <v/>
      </c>
      <c r="K39" s="9">
        <f>IF(B39="","",IF(J39&lt;=0,"Paid",IF(AND(E39&lt;&gt;"",TODAY()&gt;E39),"Overdue","Pending")))</f>
        <v/>
      </c>
      <c r="L39" s="5" t="n"/>
      <c r="M39" s="5" t="n"/>
    </row>
    <row r="40">
      <c r="A40" s="8" t="n"/>
      <c r="B40" s="5" t="n"/>
      <c r="C40" s="9">
        <f>IF(B40="","",IFERROR(VLOOKUP(B40,Tenants!$A:$I,2,FALSE),""))</f>
        <v/>
      </c>
      <c r="D40" s="10">
        <f>IF(B40="","",IFERROR(VLOOKUP(B40,Tenants!$A:$I,4,FALSE),0))</f>
        <v/>
      </c>
      <c r="E40" s="11">
        <f>IF(OR(A40="",B40=""),"",IFERROR(DATE(YEAR(A40),MONTH(A40),VLOOKUP(B40,Tenants!$A:$I,5,FALSE)),""))</f>
        <v/>
      </c>
      <c r="F40" s="6" t="n"/>
      <c r="G40" s="7" t="n"/>
      <c r="H40" s="5" t="n"/>
      <c r="I40" s="5" t="n"/>
      <c r="J40" s="10">
        <f>IF(B40="","",D40-N(F40))</f>
        <v/>
      </c>
      <c r="K40" s="9">
        <f>IF(B40="","",IF(J40&lt;=0,"Paid",IF(AND(E40&lt;&gt;"",TODAY()&gt;E40),"Overdue","Pending")))</f>
        <v/>
      </c>
      <c r="L40" s="5" t="n"/>
      <c r="M40" s="5" t="n"/>
    </row>
    <row r="41">
      <c r="A41" s="8" t="n"/>
      <c r="B41" s="5" t="n"/>
      <c r="C41" s="9">
        <f>IF(B41="","",IFERROR(VLOOKUP(B41,Tenants!$A:$I,2,FALSE),""))</f>
        <v/>
      </c>
      <c r="D41" s="10">
        <f>IF(B41="","",IFERROR(VLOOKUP(B41,Tenants!$A:$I,4,FALSE),0))</f>
        <v/>
      </c>
      <c r="E41" s="11">
        <f>IF(OR(A41="",B41=""),"",IFERROR(DATE(YEAR(A41),MONTH(A41),VLOOKUP(B41,Tenants!$A:$I,5,FALSE)),""))</f>
        <v/>
      </c>
      <c r="F41" s="6" t="n"/>
      <c r="G41" s="7" t="n"/>
      <c r="H41" s="5" t="n"/>
      <c r="I41" s="5" t="n"/>
      <c r="J41" s="10">
        <f>IF(B41="","",D41-N(F41))</f>
        <v/>
      </c>
      <c r="K41" s="9">
        <f>IF(B41="","",IF(J41&lt;=0,"Paid",IF(AND(E41&lt;&gt;"",TODAY()&gt;E41),"Overdue","Pending")))</f>
        <v/>
      </c>
      <c r="L41" s="5" t="n"/>
      <c r="M41" s="5" t="n"/>
    </row>
    <row r="42">
      <c r="A42" s="8" t="n"/>
      <c r="B42" s="5" t="n"/>
      <c r="C42" s="9">
        <f>IF(B42="","",IFERROR(VLOOKUP(B42,Tenants!$A:$I,2,FALSE),""))</f>
        <v/>
      </c>
      <c r="D42" s="10">
        <f>IF(B42="","",IFERROR(VLOOKUP(B42,Tenants!$A:$I,4,FALSE),0))</f>
        <v/>
      </c>
      <c r="E42" s="11">
        <f>IF(OR(A42="",B42=""),"",IFERROR(DATE(YEAR(A42),MONTH(A42),VLOOKUP(B42,Tenants!$A:$I,5,FALSE)),""))</f>
        <v/>
      </c>
      <c r="F42" s="6" t="n"/>
      <c r="G42" s="7" t="n"/>
      <c r="H42" s="5" t="n"/>
      <c r="I42" s="5" t="n"/>
      <c r="J42" s="10">
        <f>IF(B42="","",D42-N(F42))</f>
        <v/>
      </c>
      <c r="K42" s="9">
        <f>IF(B42="","",IF(J42&lt;=0,"Paid",IF(AND(E42&lt;&gt;"",TODAY()&gt;E42),"Overdue","Pending")))</f>
        <v/>
      </c>
      <c r="L42" s="5" t="n"/>
      <c r="M42" s="5" t="n"/>
    </row>
    <row r="43">
      <c r="A43" s="8" t="n"/>
      <c r="B43" s="5" t="n"/>
      <c r="C43" s="9">
        <f>IF(B43="","",IFERROR(VLOOKUP(B43,Tenants!$A:$I,2,FALSE),""))</f>
        <v/>
      </c>
      <c r="D43" s="10">
        <f>IF(B43="","",IFERROR(VLOOKUP(B43,Tenants!$A:$I,4,FALSE),0))</f>
        <v/>
      </c>
      <c r="E43" s="11">
        <f>IF(OR(A43="",B43=""),"",IFERROR(DATE(YEAR(A43),MONTH(A43),VLOOKUP(B43,Tenants!$A:$I,5,FALSE)),""))</f>
        <v/>
      </c>
      <c r="F43" s="6" t="n"/>
      <c r="G43" s="7" t="n"/>
      <c r="H43" s="5" t="n"/>
      <c r="I43" s="5" t="n"/>
      <c r="J43" s="10">
        <f>IF(B43="","",D43-N(F43))</f>
        <v/>
      </c>
      <c r="K43" s="9">
        <f>IF(B43="","",IF(J43&lt;=0,"Paid",IF(AND(E43&lt;&gt;"",TODAY()&gt;E43),"Overdue","Pending")))</f>
        <v/>
      </c>
      <c r="L43" s="5" t="n"/>
      <c r="M43" s="5" t="n"/>
    </row>
    <row r="44">
      <c r="A44" s="8" t="n"/>
      <c r="B44" s="5" t="n"/>
      <c r="C44" s="9">
        <f>IF(B44="","",IFERROR(VLOOKUP(B44,Tenants!$A:$I,2,FALSE),""))</f>
        <v/>
      </c>
      <c r="D44" s="10">
        <f>IF(B44="","",IFERROR(VLOOKUP(B44,Tenants!$A:$I,4,FALSE),0))</f>
        <v/>
      </c>
      <c r="E44" s="11">
        <f>IF(OR(A44="",B44=""),"",IFERROR(DATE(YEAR(A44),MONTH(A44),VLOOKUP(B44,Tenants!$A:$I,5,FALSE)),""))</f>
        <v/>
      </c>
      <c r="F44" s="6" t="n"/>
      <c r="G44" s="7" t="n"/>
      <c r="H44" s="5" t="n"/>
      <c r="I44" s="5" t="n"/>
      <c r="J44" s="10">
        <f>IF(B44="","",D44-N(F44))</f>
        <v/>
      </c>
      <c r="K44" s="9">
        <f>IF(B44="","",IF(J44&lt;=0,"Paid",IF(AND(E44&lt;&gt;"",TODAY()&gt;E44),"Overdue","Pending")))</f>
        <v/>
      </c>
      <c r="L44" s="5" t="n"/>
      <c r="M44" s="5" t="n"/>
    </row>
    <row r="45">
      <c r="A45" s="8" t="n"/>
      <c r="B45" s="5" t="n"/>
      <c r="C45" s="9">
        <f>IF(B45="","",IFERROR(VLOOKUP(B45,Tenants!$A:$I,2,FALSE),""))</f>
        <v/>
      </c>
      <c r="D45" s="10">
        <f>IF(B45="","",IFERROR(VLOOKUP(B45,Tenants!$A:$I,4,FALSE),0))</f>
        <v/>
      </c>
      <c r="E45" s="11">
        <f>IF(OR(A45="",B45=""),"",IFERROR(DATE(YEAR(A45),MONTH(A45),VLOOKUP(B45,Tenants!$A:$I,5,FALSE)),""))</f>
        <v/>
      </c>
      <c r="F45" s="6" t="n"/>
      <c r="G45" s="7" t="n"/>
      <c r="H45" s="5" t="n"/>
      <c r="I45" s="5" t="n"/>
      <c r="J45" s="10">
        <f>IF(B45="","",D45-N(F45))</f>
        <v/>
      </c>
      <c r="K45" s="9">
        <f>IF(B45="","",IF(J45&lt;=0,"Paid",IF(AND(E45&lt;&gt;"",TODAY()&gt;E45),"Overdue","Pending")))</f>
        <v/>
      </c>
      <c r="L45" s="5" t="n"/>
      <c r="M45" s="5" t="n"/>
    </row>
    <row r="46">
      <c r="A46" s="8" t="n"/>
      <c r="B46" s="5" t="n"/>
      <c r="C46" s="9">
        <f>IF(B46="","",IFERROR(VLOOKUP(B46,Tenants!$A:$I,2,FALSE),""))</f>
        <v/>
      </c>
      <c r="D46" s="10">
        <f>IF(B46="","",IFERROR(VLOOKUP(B46,Tenants!$A:$I,4,FALSE),0))</f>
        <v/>
      </c>
      <c r="E46" s="11">
        <f>IF(OR(A46="",B46=""),"",IFERROR(DATE(YEAR(A46),MONTH(A46),VLOOKUP(B46,Tenants!$A:$I,5,FALSE)),""))</f>
        <v/>
      </c>
      <c r="F46" s="6" t="n"/>
      <c r="G46" s="7" t="n"/>
      <c r="H46" s="5" t="n"/>
      <c r="I46" s="5" t="n"/>
      <c r="J46" s="10">
        <f>IF(B46="","",D46-N(F46))</f>
        <v/>
      </c>
      <c r="K46" s="9">
        <f>IF(B46="","",IF(J46&lt;=0,"Paid",IF(AND(E46&lt;&gt;"",TODAY()&gt;E46),"Overdue","Pending")))</f>
        <v/>
      </c>
      <c r="L46" s="5" t="n"/>
      <c r="M46" s="5" t="n"/>
    </row>
    <row r="47">
      <c r="A47" s="8" t="n"/>
      <c r="B47" s="5" t="n"/>
      <c r="C47" s="9">
        <f>IF(B47="","",IFERROR(VLOOKUP(B47,Tenants!$A:$I,2,FALSE),""))</f>
        <v/>
      </c>
      <c r="D47" s="10">
        <f>IF(B47="","",IFERROR(VLOOKUP(B47,Tenants!$A:$I,4,FALSE),0))</f>
        <v/>
      </c>
      <c r="E47" s="11">
        <f>IF(OR(A47="",B47=""),"",IFERROR(DATE(YEAR(A47),MONTH(A47),VLOOKUP(B47,Tenants!$A:$I,5,FALSE)),""))</f>
        <v/>
      </c>
      <c r="F47" s="6" t="n"/>
      <c r="G47" s="7" t="n"/>
      <c r="H47" s="5" t="n"/>
      <c r="I47" s="5" t="n"/>
      <c r="J47" s="10">
        <f>IF(B47="","",D47-N(F47))</f>
        <v/>
      </c>
      <c r="K47" s="9">
        <f>IF(B47="","",IF(J47&lt;=0,"Paid",IF(AND(E47&lt;&gt;"",TODAY()&gt;E47),"Overdue","Pending")))</f>
        <v/>
      </c>
      <c r="L47" s="5" t="n"/>
      <c r="M47" s="5" t="n"/>
    </row>
    <row r="48">
      <c r="A48" s="8" t="n"/>
      <c r="B48" s="5" t="n"/>
      <c r="C48" s="9">
        <f>IF(B48="","",IFERROR(VLOOKUP(B48,Tenants!$A:$I,2,FALSE),""))</f>
        <v/>
      </c>
      <c r="D48" s="10">
        <f>IF(B48="","",IFERROR(VLOOKUP(B48,Tenants!$A:$I,4,FALSE),0))</f>
        <v/>
      </c>
      <c r="E48" s="11">
        <f>IF(OR(A48="",B48=""),"",IFERROR(DATE(YEAR(A48),MONTH(A48),VLOOKUP(B48,Tenants!$A:$I,5,FALSE)),""))</f>
        <v/>
      </c>
      <c r="F48" s="6" t="n"/>
      <c r="G48" s="7" t="n"/>
      <c r="H48" s="5" t="n"/>
      <c r="I48" s="5" t="n"/>
      <c r="J48" s="10">
        <f>IF(B48="","",D48-N(F48))</f>
        <v/>
      </c>
      <c r="K48" s="9">
        <f>IF(B48="","",IF(J48&lt;=0,"Paid",IF(AND(E48&lt;&gt;"",TODAY()&gt;E48),"Overdue","Pending")))</f>
        <v/>
      </c>
      <c r="L48" s="5" t="n"/>
      <c r="M48" s="5" t="n"/>
    </row>
    <row r="49">
      <c r="A49" s="8" t="n"/>
      <c r="B49" s="5" t="n"/>
      <c r="C49" s="9">
        <f>IF(B49="","",IFERROR(VLOOKUP(B49,Tenants!$A:$I,2,FALSE),""))</f>
        <v/>
      </c>
      <c r="D49" s="10">
        <f>IF(B49="","",IFERROR(VLOOKUP(B49,Tenants!$A:$I,4,FALSE),0))</f>
        <v/>
      </c>
      <c r="E49" s="11">
        <f>IF(OR(A49="",B49=""),"",IFERROR(DATE(YEAR(A49),MONTH(A49),VLOOKUP(B49,Tenants!$A:$I,5,FALSE)),""))</f>
        <v/>
      </c>
      <c r="F49" s="6" t="n"/>
      <c r="G49" s="7" t="n"/>
      <c r="H49" s="5" t="n"/>
      <c r="I49" s="5" t="n"/>
      <c r="J49" s="10">
        <f>IF(B49="","",D49-N(F49))</f>
        <v/>
      </c>
      <c r="K49" s="9">
        <f>IF(B49="","",IF(J49&lt;=0,"Paid",IF(AND(E49&lt;&gt;"",TODAY()&gt;E49),"Overdue","Pending")))</f>
        <v/>
      </c>
      <c r="L49" s="5" t="n"/>
      <c r="M49" s="5" t="n"/>
    </row>
    <row r="50">
      <c r="A50" s="8" t="n"/>
      <c r="B50" s="5" t="n"/>
      <c r="C50" s="9">
        <f>IF(B50="","",IFERROR(VLOOKUP(B50,Tenants!$A:$I,2,FALSE),""))</f>
        <v/>
      </c>
      <c r="D50" s="10">
        <f>IF(B50="","",IFERROR(VLOOKUP(B50,Tenants!$A:$I,4,FALSE),0))</f>
        <v/>
      </c>
      <c r="E50" s="11">
        <f>IF(OR(A50="",B50=""),"",IFERROR(DATE(YEAR(A50),MONTH(A50),VLOOKUP(B50,Tenants!$A:$I,5,FALSE)),""))</f>
        <v/>
      </c>
      <c r="F50" s="6" t="n"/>
      <c r="G50" s="7" t="n"/>
      <c r="H50" s="5" t="n"/>
      <c r="I50" s="5" t="n"/>
      <c r="J50" s="10">
        <f>IF(B50="","",D50-N(F50))</f>
        <v/>
      </c>
      <c r="K50" s="9">
        <f>IF(B50="","",IF(J50&lt;=0,"Paid",IF(AND(E50&lt;&gt;"",TODAY()&gt;E50),"Overdue","Pending")))</f>
        <v/>
      </c>
      <c r="L50" s="5" t="n"/>
      <c r="M50" s="5" t="n"/>
    </row>
    <row r="51">
      <c r="A51" s="8" t="n"/>
      <c r="B51" s="5" t="n"/>
      <c r="C51" s="9">
        <f>IF(B51="","",IFERROR(VLOOKUP(B51,Tenants!$A:$I,2,FALSE),""))</f>
        <v/>
      </c>
      <c r="D51" s="10">
        <f>IF(B51="","",IFERROR(VLOOKUP(B51,Tenants!$A:$I,4,FALSE),0))</f>
        <v/>
      </c>
      <c r="E51" s="11">
        <f>IF(OR(A51="",B51=""),"",IFERROR(DATE(YEAR(A51),MONTH(A51),VLOOKUP(B51,Tenants!$A:$I,5,FALSE)),""))</f>
        <v/>
      </c>
      <c r="F51" s="6" t="n"/>
      <c r="G51" s="7" t="n"/>
      <c r="H51" s="5" t="n"/>
      <c r="I51" s="5" t="n"/>
      <c r="J51" s="10">
        <f>IF(B51="","",D51-N(F51))</f>
        <v/>
      </c>
      <c r="K51" s="9">
        <f>IF(B51="","",IF(J51&lt;=0,"Paid",IF(AND(E51&lt;&gt;"",TODAY()&gt;E51),"Overdue","Pending")))</f>
        <v/>
      </c>
      <c r="L51" s="5" t="n"/>
      <c r="M51" s="5" t="n"/>
    </row>
    <row r="52">
      <c r="A52" s="8" t="n"/>
      <c r="B52" s="5" t="n"/>
      <c r="C52" s="9">
        <f>IF(B52="","",IFERROR(VLOOKUP(B52,Tenants!$A:$I,2,FALSE),""))</f>
        <v/>
      </c>
      <c r="D52" s="10">
        <f>IF(B52="","",IFERROR(VLOOKUP(B52,Tenants!$A:$I,4,FALSE),0))</f>
        <v/>
      </c>
      <c r="E52" s="11">
        <f>IF(OR(A52="",B52=""),"",IFERROR(DATE(YEAR(A52),MONTH(A52),VLOOKUP(B52,Tenants!$A:$I,5,FALSE)),""))</f>
        <v/>
      </c>
      <c r="F52" s="6" t="n"/>
      <c r="G52" s="7" t="n"/>
      <c r="H52" s="5" t="n"/>
      <c r="I52" s="5" t="n"/>
      <c r="J52" s="10">
        <f>IF(B52="","",D52-N(F52))</f>
        <v/>
      </c>
      <c r="K52" s="9">
        <f>IF(B52="","",IF(J52&lt;=0,"Paid",IF(AND(E52&lt;&gt;"",TODAY()&gt;E52),"Overdue","Pending")))</f>
        <v/>
      </c>
      <c r="L52" s="5" t="n"/>
      <c r="M52" s="5" t="n"/>
    </row>
    <row r="53">
      <c r="A53" s="8" t="n"/>
      <c r="B53" s="5" t="n"/>
      <c r="C53" s="9">
        <f>IF(B53="","",IFERROR(VLOOKUP(B53,Tenants!$A:$I,2,FALSE),""))</f>
        <v/>
      </c>
      <c r="D53" s="10">
        <f>IF(B53="","",IFERROR(VLOOKUP(B53,Tenants!$A:$I,4,FALSE),0))</f>
        <v/>
      </c>
      <c r="E53" s="11">
        <f>IF(OR(A53="",B53=""),"",IFERROR(DATE(YEAR(A53),MONTH(A53),VLOOKUP(B53,Tenants!$A:$I,5,FALSE)),""))</f>
        <v/>
      </c>
      <c r="F53" s="6" t="n"/>
      <c r="G53" s="7" t="n"/>
      <c r="H53" s="5" t="n"/>
      <c r="I53" s="5" t="n"/>
      <c r="J53" s="10">
        <f>IF(B53="","",D53-N(F53))</f>
        <v/>
      </c>
      <c r="K53" s="9">
        <f>IF(B53="","",IF(J53&lt;=0,"Paid",IF(AND(E53&lt;&gt;"",TODAY()&gt;E53),"Overdue","Pending")))</f>
        <v/>
      </c>
      <c r="L53" s="5" t="n"/>
      <c r="M53" s="5" t="n"/>
    </row>
    <row r="54">
      <c r="A54" s="8" t="n"/>
      <c r="B54" s="5" t="n"/>
      <c r="C54" s="9">
        <f>IF(B54="","",IFERROR(VLOOKUP(B54,Tenants!$A:$I,2,FALSE),""))</f>
        <v/>
      </c>
      <c r="D54" s="10">
        <f>IF(B54="","",IFERROR(VLOOKUP(B54,Tenants!$A:$I,4,FALSE),0))</f>
        <v/>
      </c>
      <c r="E54" s="11">
        <f>IF(OR(A54="",B54=""),"",IFERROR(DATE(YEAR(A54),MONTH(A54),VLOOKUP(B54,Tenants!$A:$I,5,FALSE)),""))</f>
        <v/>
      </c>
      <c r="F54" s="6" t="n"/>
      <c r="G54" s="7" t="n"/>
      <c r="H54" s="5" t="n"/>
      <c r="I54" s="5" t="n"/>
      <c r="J54" s="10">
        <f>IF(B54="","",D54-N(F54))</f>
        <v/>
      </c>
      <c r="K54" s="9">
        <f>IF(B54="","",IF(J54&lt;=0,"Paid",IF(AND(E54&lt;&gt;"",TODAY()&gt;E54),"Overdue","Pending")))</f>
        <v/>
      </c>
      <c r="L54" s="5" t="n"/>
      <c r="M54" s="5" t="n"/>
    </row>
    <row r="55">
      <c r="A55" s="8" t="n"/>
      <c r="B55" s="5" t="n"/>
      <c r="C55" s="9">
        <f>IF(B55="","",IFERROR(VLOOKUP(B55,Tenants!$A:$I,2,FALSE),""))</f>
        <v/>
      </c>
      <c r="D55" s="10">
        <f>IF(B55="","",IFERROR(VLOOKUP(B55,Tenants!$A:$I,4,FALSE),0))</f>
        <v/>
      </c>
      <c r="E55" s="11">
        <f>IF(OR(A55="",B55=""),"",IFERROR(DATE(YEAR(A55),MONTH(A55),VLOOKUP(B55,Tenants!$A:$I,5,FALSE)),""))</f>
        <v/>
      </c>
      <c r="F55" s="6" t="n"/>
      <c r="G55" s="7" t="n"/>
      <c r="H55" s="5" t="n"/>
      <c r="I55" s="5" t="n"/>
      <c r="J55" s="10">
        <f>IF(B55="","",D55-N(F55))</f>
        <v/>
      </c>
      <c r="K55" s="9">
        <f>IF(B55="","",IF(J55&lt;=0,"Paid",IF(AND(E55&lt;&gt;"",TODAY()&gt;E55),"Overdue","Pending")))</f>
        <v/>
      </c>
      <c r="L55" s="5" t="n"/>
      <c r="M55" s="5" t="n"/>
    </row>
    <row r="56">
      <c r="A56" s="8" t="n"/>
      <c r="B56" s="5" t="n"/>
      <c r="C56" s="9">
        <f>IF(B56="","",IFERROR(VLOOKUP(B56,Tenants!$A:$I,2,FALSE),""))</f>
        <v/>
      </c>
      <c r="D56" s="10">
        <f>IF(B56="","",IFERROR(VLOOKUP(B56,Tenants!$A:$I,4,FALSE),0))</f>
        <v/>
      </c>
      <c r="E56" s="11">
        <f>IF(OR(A56="",B56=""),"",IFERROR(DATE(YEAR(A56),MONTH(A56),VLOOKUP(B56,Tenants!$A:$I,5,FALSE)),""))</f>
        <v/>
      </c>
      <c r="F56" s="6" t="n"/>
      <c r="G56" s="7" t="n"/>
      <c r="H56" s="5" t="n"/>
      <c r="I56" s="5" t="n"/>
      <c r="J56" s="10">
        <f>IF(B56="","",D56-N(F56))</f>
        <v/>
      </c>
      <c r="K56" s="9">
        <f>IF(B56="","",IF(J56&lt;=0,"Paid",IF(AND(E56&lt;&gt;"",TODAY()&gt;E56),"Overdue","Pending")))</f>
        <v/>
      </c>
      <c r="L56" s="5" t="n"/>
      <c r="M56" s="5" t="n"/>
    </row>
    <row r="57">
      <c r="A57" s="8" t="n"/>
      <c r="B57" s="5" t="n"/>
      <c r="C57" s="9">
        <f>IF(B57="","",IFERROR(VLOOKUP(B57,Tenants!$A:$I,2,FALSE),""))</f>
        <v/>
      </c>
      <c r="D57" s="10">
        <f>IF(B57="","",IFERROR(VLOOKUP(B57,Tenants!$A:$I,4,FALSE),0))</f>
        <v/>
      </c>
      <c r="E57" s="11">
        <f>IF(OR(A57="",B57=""),"",IFERROR(DATE(YEAR(A57),MONTH(A57),VLOOKUP(B57,Tenants!$A:$I,5,FALSE)),""))</f>
        <v/>
      </c>
      <c r="F57" s="6" t="n"/>
      <c r="G57" s="7" t="n"/>
      <c r="H57" s="5" t="n"/>
      <c r="I57" s="5" t="n"/>
      <c r="J57" s="10">
        <f>IF(B57="","",D57-N(F57))</f>
        <v/>
      </c>
      <c r="K57" s="9">
        <f>IF(B57="","",IF(J57&lt;=0,"Paid",IF(AND(E57&lt;&gt;"",TODAY()&gt;E57),"Overdue","Pending")))</f>
        <v/>
      </c>
      <c r="L57" s="5" t="n"/>
      <c r="M57" s="5" t="n"/>
    </row>
    <row r="58">
      <c r="A58" s="8" t="n"/>
      <c r="B58" s="5" t="n"/>
      <c r="C58" s="9">
        <f>IF(B58="","",IFERROR(VLOOKUP(B58,Tenants!$A:$I,2,FALSE),""))</f>
        <v/>
      </c>
      <c r="D58" s="10">
        <f>IF(B58="","",IFERROR(VLOOKUP(B58,Tenants!$A:$I,4,FALSE),0))</f>
        <v/>
      </c>
      <c r="E58" s="11">
        <f>IF(OR(A58="",B58=""),"",IFERROR(DATE(YEAR(A58),MONTH(A58),VLOOKUP(B58,Tenants!$A:$I,5,FALSE)),""))</f>
        <v/>
      </c>
      <c r="F58" s="6" t="n"/>
      <c r="G58" s="7" t="n"/>
      <c r="H58" s="5" t="n"/>
      <c r="I58" s="5" t="n"/>
      <c r="J58" s="10">
        <f>IF(B58="","",D58-N(F58))</f>
        <v/>
      </c>
      <c r="K58" s="9">
        <f>IF(B58="","",IF(J58&lt;=0,"Paid",IF(AND(E58&lt;&gt;"",TODAY()&gt;E58),"Overdue","Pending")))</f>
        <v/>
      </c>
      <c r="L58" s="5" t="n"/>
      <c r="M58" s="5" t="n"/>
    </row>
    <row r="59">
      <c r="A59" s="8" t="n"/>
      <c r="B59" s="5" t="n"/>
      <c r="C59" s="9">
        <f>IF(B59="","",IFERROR(VLOOKUP(B59,Tenants!$A:$I,2,FALSE),""))</f>
        <v/>
      </c>
      <c r="D59" s="10">
        <f>IF(B59="","",IFERROR(VLOOKUP(B59,Tenants!$A:$I,4,FALSE),0))</f>
        <v/>
      </c>
      <c r="E59" s="11">
        <f>IF(OR(A59="",B59=""),"",IFERROR(DATE(YEAR(A59),MONTH(A59),VLOOKUP(B59,Tenants!$A:$I,5,FALSE)),""))</f>
        <v/>
      </c>
      <c r="F59" s="6" t="n"/>
      <c r="G59" s="7" t="n"/>
      <c r="H59" s="5" t="n"/>
      <c r="I59" s="5" t="n"/>
      <c r="J59" s="10">
        <f>IF(B59="","",D59-N(F59))</f>
        <v/>
      </c>
      <c r="K59" s="9">
        <f>IF(B59="","",IF(J59&lt;=0,"Paid",IF(AND(E59&lt;&gt;"",TODAY()&gt;E59),"Overdue","Pending")))</f>
        <v/>
      </c>
      <c r="L59" s="5" t="n"/>
      <c r="M59" s="5" t="n"/>
    </row>
    <row r="60">
      <c r="A60" s="8" t="n"/>
      <c r="B60" s="5" t="n"/>
      <c r="C60" s="9">
        <f>IF(B60="","",IFERROR(VLOOKUP(B60,Tenants!$A:$I,2,FALSE),""))</f>
        <v/>
      </c>
      <c r="D60" s="10">
        <f>IF(B60="","",IFERROR(VLOOKUP(B60,Tenants!$A:$I,4,FALSE),0))</f>
        <v/>
      </c>
      <c r="E60" s="11">
        <f>IF(OR(A60="",B60=""),"",IFERROR(DATE(YEAR(A60),MONTH(A60),VLOOKUP(B60,Tenants!$A:$I,5,FALSE)),""))</f>
        <v/>
      </c>
      <c r="F60" s="6" t="n"/>
      <c r="G60" s="7" t="n"/>
      <c r="H60" s="5" t="n"/>
      <c r="I60" s="5" t="n"/>
      <c r="J60" s="10">
        <f>IF(B60="","",D60-N(F60))</f>
        <v/>
      </c>
      <c r="K60" s="9">
        <f>IF(B60="","",IF(J60&lt;=0,"Paid",IF(AND(E60&lt;&gt;"",TODAY()&gt;E60),"Overdue","Pending")))</f>
        <v/>
      </c>
      <c r="L60" s="5" t="n"/>
      <c r="M60" s="5" t="n"/>
    </row>
    <row r="61">
      <c r="A61" s="8" t="n"/>
      <c r="B61" s="5" t="n"/>
      <c r="C61" s="9">
        <f>IF(B61="","",IFERROR(VLOOKUP(B61,Tenants!$A:$I,2,FALSE),""))</f>
        <v/>
      </c>
      <c r="D61" s="10">
        <f>IF(B61="","",IFERROR(VLOOKUP(B61,Tenants!$A:$I,4,FALSE),0))</f>
        <v/>
      </c>
      <c r="E61" s="11">
        <f>IF(OR(A61="",B61=""),"",IFERROR(DATE(YEAR(A61),MONTH(A61),VLOOKUP(B61,Tenants!$A:$I,5,FALSE)),""))</f>
        <v/>
      </c>
      <c r="F61" s="6" t="n"/>
      <c r="G61" s="7" t="n"/>
      <c r="H61" s="5" t="n"/>
      <c r="I61" s="5" t="n"/>
      <c r="J61" s="10">
        <f>IF(B61="","",D61-N(F61))</f>
        <v/>
      </c>
      <c r="K61" s="9">
        <f>IF(B61="","",IF(J61&lt;=0,"Paid",IF(AND(E61&lt;&gt;"",TODAY()&gt;E61),"Overdue","Pending")))</f>
        <v/>
      </c>
      <c r="L61" s="5" t="n"/>
      <c r="M61" s="5" t="n"/>
    </row>
    <row r="62">
      <c r="A62" s="8" t="n"/>
      <c r="B62" s="5" t="n"/>
      <c r="C62" s="9">
        <f>IF(B62="","",IFERROR(VLOOKUP(B62,Tenants!$A:$I,2,FALSE),""))</f>
        <v/>
      </c>
      <c r="D62" s="10">
        <f>IF(B62="","",IFERROR(VLOOKUP(B62,Tenants!$A:$I,4,FALSE),0))</f>
        <v/>
      </c>
      <c r="E62" s="11">
        <f>IF(OR(A62="",B62=""),"",IFERROR(DATE(YEAR(A62),MONTH(A62),VLOOKUP(B62,Tenants!$A:$I,5,FALSE)),""))</f>
        <v/>
      </c>
      <c r="F62" s="6" t="n"/>
      <c r="G62" s="7" t="n"/>
      <c r="H62" s="5" t="n"/>
      <c r="I62" s="5" t="n"/>
      <c r="J62" s="10">
        <f>IF(B62="","",D62-N(F62))</f>
        <v/>
      </c>
      <c r="K62" s="9">
        <f>IF(B62="","",IF(J62&lt;=0,"Paid",IF(AND(E62&lt;&gt;"",TODAY()&gt;E62),"Overdue","Pending")))</f>
        <v/>
      </c>
      <c r="L62" s="5" t="n"/>
      <c r="M62" s="5" t="n"/>
    </row>
    <row r="63">
      <c r="A63" s="8" t="n"/>
      <c r="B63" s="5" t="n"/>
      <c r="C63" s="9">
        <f>IF(B63="","",IFERROR(VLOOKUP(B63,Tenants!$A:$I,2,FALSE),""))</f>
        <v/>
      </c>
      <c r="D63" s="10">
        <f>IF(B63="","",IFERROR(VLOOKUP(B63,Tenants!$A:$I,4,FALSE),0))</f>
        <v/>
      </c>
      <c r="E63" s="11">
        <f>IF(OR(A63="",B63=""),"",IFERROR(DATE(YEAR(A63),MONTH(A63),VLOOKUP(B63,Tenants!$A:$I,5,FALSE)),""))</f>
        <v/>
      </c>
      <c r="F63" s="6" t="n"/>
      <c r="G63" s="7" t="n"/>
      <c r="H63" s="5" t="n"/>
      <c r="I63" s="5" t="n"/>
      <c r="J63" s="10">
        <f>IF(B63="","",D63-N(F63))</f>
        <v/>
      </c>
      <c r="K63" s="9">
        <f>IF(B63="","",IF(J63&lt;=0,"Paid",IF(AND(E63&lt;&gt;"",TODAY()&gt;E63),"Overdue","Pending")))</f>
        <v/>
      </c>
      <c r="L63" s="5" t="n"/>
      <c r="M63" s="5" t="n"/>
    </row>
    <row r="64">
      <c r="A64" s="8" t="n"/>
      <c r="B64" s="5" t="n"/>
      <c r="C64" s="9">
        <f>IF(B64="","",IFERROR(VLOOKUP(B64,Tenants!$A:$I,2,FALSE),""))</f>
        <v/>
      </c>
      <c r="D64" s="10">
        <f>IF(B64="","",IFERROR(VLOOKUP(B64,Tenants!$A:$I,4,FALSE),0))</f>
        <v/>
      </c>
      <c r="E64" s="11">
        <f>IF(OR(A64="",B64=""),"",IFERROR(DATE(YEAR(A64),MONTH(A64),VLOOKUP(B64,Tenants!$A:$I,5,FALSE)),""))</f>
        <v/>
      </c>
      <c r="F64" s="6" t="n"/>
      <c r="G64" s="7" t="n"/>
      <c r="H64" s="5" t="n"/>
      <c r="I64" s="5" t="n"/>
      <c r="J64" s="10">
        <f>IF(B64="","",D64-N(F64))</f>
        <v/>
      </c>
      <c r="K64" s="9">
        <f>IF(B64="","",IF(J64&lt;=0,"Paid",IF(AND(E64&lt;&gt;"",TODAY()&gt;E64),"Overdue","Pending")))</f>
        <v/>
      </c>
      <c r="L64" s="5" t="n"/>
      <c r="M64" s="5" t="n"/>
    </row>
    <row r="65">
      <c r="A65" s="8" t="n"/>
      <c r="B65" s="5" t="n"/>
      <c r="C65" s="9">
        <f>IF(B65="","",IFERROR(VLOOKUP(B65,Tenants!$A:$I,2,FALSE),""))</f>
        <v/>
      </c>
      <c r="D65" s="10">
        <f>IF(B65="","",IFERROR(VLOOKUP(B65,Tenants!$A:$I,4,FALSE),0))</f>
        <v/>
      </c>
      <c r="E65" s="11">
        <f>IF(OR(A65="",B65=""),"",IFERROR(DATE(YEAR(A65),MONTH(A65),VLOOKUP(B65,Tenants!$A:$I,5,FALSE)),""))</f>
        <v/>
      </c>
      <c r="F65" s="6" t="n"/>
      <c r="G65" s="7" t="n"/>
      <c r="H65" s="5" t="n"/>
      <c r="I65" s="5" t="n"/>
      <c r="J65" s="10">
        <f>IF(B65="","",D65-N(F65))</f>
        <v/>
      </c>
      <c r="K65" s="9">
        <f>IF(B65="","",IF(J65&lt;=0,"Paid",IF(AND(E65&lt;&gt;"",TODAY()&gt;E65),"Overdue","Pending")))</f>
        <v/>
      </c>
      <c r="L65" s="5" t="n"/>
      <c r="M65" s="5" t="n"/>
    </row>
    <row r="66">
      <c r="A66" s="8" t="n"/>
      <c r="B66" s="5" t="n"/>
      <c r="C66" s="9">
        <f>IF(B66="","",IFERROR(VLOOKUP(B66,Tenants!$A:$I,2,FALSE),""))</f>
        <v/>
      </c>
      <c r="D66" s="10">
        <f>IF(B66="","",IFERROR(VLOOKUP(B66,Tenants!$A:$I,4,FALSE),0))</f>
        <v/>
      </c>
      <c r="E66" s="11">
        <f>IF(OR(A66="",B66=""),"",IFERROR(DATE(YEAR(A66),MONTH(A66),VLOOKUP(B66,Tenants!$A:$I,5,FALSE)),""))</f>
        <v/>
      </c>
      <c r="F66" s="6" t="n"/>
      <c r="G66" s="7" t="n"/>
      <c r="H66" s="5" t="n"/>
      <c r="I66" s="5" t="n"/>
      <c r="J66" s="10">
        <f>IF(B66="","",D66-N(F66))</f>
        <v/>
      </c>
      <c r="K66" s="9">
        <f>IF(B66="","",IF(J66&lt;=0,"Paid",IF(AND(E66&lt;&gt;"",TODAY()&gt;E66),"Overdue","Pending")))</f>
        <v/>
      </c>
      <c r="L66" s="5" t="n"/>
      <c r="M66" s="5" t="n"/>
    </row>
    <row r="67">
      <c r="A67" s="8" t="n"/>
      <c r="B67" s="5" t="n"/>
      <c r="C67" s="9">
        <f>IF(B67="","",IFERROR(VLOOKUP(B67,Tenants!$A:$I,2,FALSE),""))</f>
        <v/>
      </c>
      <c r="D67" s="10">
        <f>IF(B67="","",IFERROR(VLOOKUP(B67,Tenants!$A:$I,4,FALSE),0))</f>
        <v/>
      </c>
      <c r="E67" s="11">
        <f>IF(OR(A67="",B67=""),"",IFERROR(DATE(YEAR(A67),MONTH(A67),VLOOKUP(B67,Tenants!$A:$I,5,FALSE)),""))</f>
        <v/>
      </c>
      <c r="F67" s="6" t="n"/>
      <c r="G67" s="7" t="n"/>
      <c r="H67" s="5" t="n"/>
      <c r="I67" s="5" t="n"/>
      <c r="J67" s="10">
        <f>IF(B67="","",D67-N(F67))</f>
        <v/>
      </c>
      <c r="K67" s="9">
        <f>IF(B67="","",IF(J67&lt;=0,"Paid",IF(AND(E67&lt;&gt;"",TODAY()&gt;E67),"Overdue","Pending")))</f>
        <v/>
      </c>
      <c r="L67" s="5" t="n"/>
      <c r="M67" s="5" t="n"/>
    </row>
    <row r="68">
      <c r="A68" s="8" t="n"/>
      <c r="B68" s="5" t="n"/>
      <c r="C68" s="9">
        <f>IF(B68="","",IFERROR(VLOOKUP(B68,Tenants!$A:$I,2,FALSE),""))</f>
        <v/>
      </c>
      <c r="D68" s="10">
        <f>IF(B68="","",IFERROR(VLOOKUP(B68,Tenants!$A:$I,4,FALSE),0))</f>
        <v/>
      </c>
      <c r="E68" s="11">
        <f>IF(OR(A68="",B68=""),"",IFERROR(DATE(YEAR(A68),MONTH(A68),VLOOKUP(B68,Tenants!$A:$I,5,FALSE)),""))</f>
        <v/>
      </c>
      <c r="F68" s="6" t="n"/>
      <c r="G68" s="7" t="n"/>
      <c r="H68" s="5" t="n"/>
      <c r="I68" s="5" t="n"/>
      <c r="J68" s="10">
        <f>IF(B68="","",D68-N(F68))</f>
        <v/>
      </c>
      <c r="K68" s="9">
        <f>IF(B68="","",IF(J68&lt;=0,"Paid",IF(AND(E68&lt;&gt;"",TODAY()&gt;E68),"Overdue","Pending")))</f>
        <v/>
      </c>
      <c r="L68" s="5" t="n"/>
      <c r="M68" s="5" t="n"/>
    </row>
    <row r="69">
      <c r="A69" s="8" t="n"/>
      <c r="B69" s="5" t="n"/>
      <c r="C69" s="9">
        <f>IF(B69="","",IFERROR(VLOOKUP(B69,Tenants!$A:$I,2,FALSE),""))</f>
        <v/>
      </c>
      <c r="D69" s="10">
        <f>IF(B69="","",IFERROR(VLOOKUP(B69,Tenants!$A:$I,4,FALSE),0))</f>
        <v/>
      </c>
      <c r="E69" s="11">
        <f>IF(OR(A69="",B69=""),"",IFERROR(DATE(YEAR(A69),MONTH(A69),VLOOKUP(B69,Tenants!$A:$I,5,FALSE)),""))</f>
        <v/>
      </c>
      <c r="F69" s="6" t="n"/>
      <c r="G69" s="7" t="n"/>
      <c r="H69" s="5" t="n"/>
      <c r="I69" s="5" t="n"/>
      <c r="J69" s="10">
        <f>IF(B69="","",D69-N(F69))</f>
        <v/>
      </c>
      <c r="K69" s="9">
        <f>IF(B69="","",IF(J69&lt;=0,"Paid",IF(AND(E69&lt;&gt;"",TODAY()&gt;E69),"Overdue","Pending")))</f>
        <v/>
      </c>
      <c r="L69" s="5" t="n"/>
      <c r="M69" s="5" t="n"/>
    </row>
    <row r="70">
      <c r="A70" s="8" t="n"/>
      <c r="B70" s="5" t="n"/>
      <c r="C70" s="9">
        <f>IF(B70="","",IFERROR(VLOOKUP(B70,Tenants!$A:$I,2,FALSE),""))</f>
        <v/>
      </c>
      <c r="D70" s="10">
        <f>IF(B70="","",IFERROR(VLOOKUP(B70,Tenants!$A:$I,4,FALSE),0))</f>
        <v/>
      </c>
      <c r="E70" s="11">
        <f>IF(OR(A70="",B70=""),"",IFERROR(DATE(YEAR(A70),MONTH(A70),VLOOKUP(B70,Tenants!$A:$I,5,FALSE)),""))</f>
        <v/>
      </c>
      <c r="F70" s="6" t="n"/>
      <c r="G70" s="7" t="n"/>
      <c r="H70" s="5" t="n"/>
      <c r="I70" s="5" t="n"/>
      <c r="J70" s="10">
        <f>IF(B70="","",D70-N(F70))</f>
        <v/>
      </c>
      <c r="K70" s="9">
        <f>IF(B70="","",IF(J70&lt;=0,"Paid",IF(AND(E70&lt;&gt;"",TODAY()&gt;E70),"Overdue","Pending")))</f>
        <v/>
      </c>
      <c r="L70" s="5" t="n"/>
      <c r="M70" s="5" t="n"/>
    </row>
    <row r="71">
      <c r="A71" s="8" t="n"/>
      <c r="B71" s="5" t="n"/>
      <c r="C71" s="9">
        <f>IF(B71="","",IFERROR(VLOOKUP(B71,Tenants!$A:$I,2,FALSE),""))</f>
        <v/>
      </c>
      <c r="D71" s="10">
        <f>IF(B71="","",IFERROR(VLOOKUP(B71,Tenants!$A:$I,4,FALSE),0))</f>
        <v/>
      </c>
      <c r="E71" s="11">
        <f>IF(OR(A71="",B71=""),"",IFERROR(DATE(YEAR(A71),MONTH(A71),VLOOKUP(B71,Tenants!$A:$I,5,FALSE)),""))</f>
        <v/>
      </c>
      <c r="F71" s="6" t="n"/>
      <c r="G71" s="7" t="n"/>
      <c r="H71" s="5" t="n"/>
      <c r="I71" s="5" t="n"/>
      <c r="J71" s="10">
        <f>IF(B71="","",D71-N(F71))</f>
        <v/>
      </c>
      <c r="K71" s="9">
        <f>IF(B71="","",IF(J71&lt;=0,"Paid",IF(AND(E71&lt;&gt;"",TODAY()&gt;E71),"Overdue","Pending")))</f>
        <v/>
      </c>
      <c r="L71" s="5" t="n"/>
      <c r="M71" s="5" t="n"/>
    </row>
    <row r="72">
      <c r="A72" s="8" t="n"/>
      <c r="B72" s="5" t="n"/>
      <c r="C72" s="9">
        <f>IF(B72="","",IFERROR(VLOOKUP(B72,Tenants!$A:$I,2,FALSE),""))</f>
        <v/>
      </c>
      <c r="D72" s="10">
        <f>IF(B72="","",IFERROR(VLOOKUP(B72,Tenants!$A:$I,4,FALSE),0))</f>
        <v/>
      </c>
      <c r="E72" s="11">
        <f>IF(OR(A72="",B72=""),"",IFERROR(DATE(YEAR(A72),MONTH(A72),VLOOKUP(B72,Tenants!$A:$I,5,FALSE)),""))</f>
        <v/>
      </c>
      <c r="F72" s="6" t="n"/>
      <c r="G72" s="7" t="n"/>
      <c r="H72" s="5" t="n"/>
      <c r="I72" s="5" t="n"/>
      <c r="J72" s="10">
        <f>IF(B72="","",D72-N(F72))</f>
        <v/>
      </c>
      <c r="K72" s="9">
        <f>IF(B72="","",IF(J72&lt;=0,"Paid",IF(AND(E72&lt;&gt;"",TODAY()&gt;E72),"Overdue","Pending")))</f>
        <v/>
      </c>
      <c r="L72" s="5" t="n"/>
      <c r="M72" s="5" t="n"/>
    </row>
    <row r="73">
      <c r="A73" s="8" t="n"/>
      <c r="B73" s="5" t="n"/>
      <c r="C73" s="9">
        <f>IF(B73="","",IFERROR(VLOOKUP(B73,Tenants!$A:$I,2,FALSE),""))</f>
        <v/>
      </c>
      <c r="D73" s="10">
        <f>IF(B73="","",IFERROR(VLOOKUP(B73,Tenants!$A:$I,4,FALSE),0))</f>
        <v/>
      </c>
      <c r="E73" s="11">
        <f>IF(OR(A73="",B73=""),"",IFERROR(DATE(YEAR(A73),MONTH(A73),VLOOKUP(B73,Tenants!$A:$I,5,FALSE)),""))</f>
        <v/>
      </c>
      <c r="F73" s="6" t="n"/>
      <c r="G73" s="7" t="n"/>
      <c r="H73" s="5" t="n"/>
      <c r="I73" s="5" t="n"/>
      <c r="J73" s="10">
        <f>IF(B73="","",D73-N(F73))</f>
        <v/>
      </c>
      <c r="K73" s="9">
        <f>IF(B73="","",IF(J73&lt;=0,"Paid",IF(AND(E73&lt;&gt;"",TODAY()&gt;E73),"Overdue","Pending")))</f>
        <v/>
      </c>
      <c r="L73" s="5" t="n"/>
      <c r="M73" s="5" t="n"/>
    </row>
    <row r="74">
      <c r="A74" s="8" t="n"/>
      <c r="B74" s="5" t="n"/>
      <c r="C74" s="9">
        <f>IF(B74="","",IFERROR(VLOOKUP(B74,Tenants!$A:$I,2,FALSE),""))</f>
        <v/>
      </c>
      <c r="D74" s="10">
        <f>IF(B74="","",IFERROR(VLOOKUP(B74,Tenants!$A:$I,4,FALSE),0))</f>
        <v/>
      </c>
      <c r="E74" s="11">
        <f>IF(OR(A74="",B74=""),"",IFERROR(DATE(YEAR(A74),MONTH(A74),VLOOKUP(B74,Tenants!$A:$I,5,FALSE)),""))</f>
        <v/>
      </c>
      <c r="F74" s="6" t="n"/>
      <c r="G74" s="7" t="n"/>
      <c r="H74" s="5" t="n"/>
      <c r="I74" s="5" t="n"/>
      <c r="J74" s="10">
        <f>IF(B74="","",D74-N(F74))</f>
        <v/>
      </c>
      <c r="K74" s="9">
        <f>IF(B74="","",IF(J74&lt;=0,"Paid",IF(AND(E74&lt;&gt;"",TODAY()&gt;E74),"Overdue","Pending")))</f>
        <v/>
      </c>
      <c r="L74" s="5" t="n"/>
      <c r="M74" s="5" t="n"/>
    </row>
    <row r="75">
      <c r="A75" s="8" t="n"/>
      <c r="B75" s="5" t="n"/>
      <c r="C75" s="9">
        <f>IF(B75="","",IFERROR(VLOOKUP(B75,Tenants!$A:$I,2,FALSE),""))</f>
        <v/>
      </c>
      <c r="D75" s="10">
        <f>IF(B75="","",IFERROR(VLOOKUP(B75,Tenants!$A:$I,4,FALSE),0))</f>
        <v/>
      </c>
      <c r="E75" s="11">
        <f>IF(OR(A75="",B75=""),"",IFERROR(DATE(YEAR(A75),MONTH(A75),VLOOKUP(B75,Tenants!$A:$I,5,FALSE)),""))</f>
        <v/>
      </c>
      <c r="F75" s="6" t="n"/>
      <c r="G75" s="7" t="n"/>
      <c r="H75" s="5" t="n"/>
      <c r="I75" s="5" t="n"/>
      <c r="J75" s="10">
        <f>IF(B75="","",D75-N(F75))</f>
        <v/>
      </c>
      <c r="K75" s="9">
        <f>IF(B75="","",IF(J75&lt;=0,"Paid",IF(AND(E75&lt;&gt;"",TODAY()&gt;E75),"Overdue","Pending")))</f>
        <v/>
      </c>
      <c r="L75" s="5" t="n"/>
      <c r="M75" s="5" t="n"/>
    </row>
    <row r="76">
      <c r="A76" s="8" t="n"/>
      <c r="B76" s="5" t="n"/>
      <c r="C76" s="9">
        <f>IF(B76="","",IFERROR(VLOOKUP(B76,Tenants!$A:$I,2,FALSE),""))</f>
        <v/>
      </c>
      <c r="D76" s="10">
        <f>IF(B76="","",IFERROR(VLOOKUP(B76,Tenants!$A:$I,4,FALSE),0))</f>
        <v/>
      </c>
      <c r="E76" s="11">
        <f>IF(OR(A76="",B76=""),"",IFERROR(DATE(YEAR(A76),MONTH(A76),VLOOKUP(B76,Tenants!$A:$I,5,FALSE)),""))</f>
        <v/>
      </c>
      <c r="F76" s="6" t="n"/>
      <c r="G76" s="7" t="n"/>
      <c r="H76" s="5" t="n"/>
      <c r="I76" s="5" t="n"/>
      <c r="J76" s="10">
        <f>IF(B76="","",D76-N(F76))</f>
        <v/>
      </c>
      <c r="K76" s="9">
        <f>IF(B76="","",IF(J76&lt;=0,"Paid",IF(AND(E76&lt;&gt;"",TODAY()&gt;E76),"Overdue","Pending")))</f>
        <v/>
      </c>
      <c r="L76" s="5" t="n"/>
      <c r="M76" s="5" t="n"/>
    </row>
    <row r="77">
      <c r="A77" s="8" t="n"/>
      <c r="B77" s="5" t="n"/>
      <c r="C77" s="9">
        <f>IF(B77="","",IFERROR(VLOOKUP(B77,Tenants!$A:$I,2,FALSE),""))</f>
        <v/>
      </c>
      <c r="D77" s="10">
        <f>IF(B77="","",IFERROR(VLOOKUP(B77,Tenants!$A:$I,4,FALSE),0))</f>
        <v/>
      </c>
      <c r="E77" s="11">
        <f>IF(OR(A77="",B77=""),"",IFERROR(DATE(YEAR(A77),MONTH(A77),VLOOKUP(B77,Tenants!$A:$I,5,FALSE)),""))</f>
        <v/>
      </c>
      <c r="F77" s="6" t="n"/>
      <c r="G77" s="7" t="n"/>
      <c r="H77" s="5" t="n"/>
      <c r="I77" s="5" t="n"/>
      <c r="J77" s="10">
        <f>IF(B77="","",D77-N(F77))</f>
        <v/>
      </c>
      <c r="K77" s="9">
        <f>IF(B77="","",IF(J77&lt;=0,"Paid",IF(AND(E77&lt;&gt;"",TODAY()&gt;E77),"Overdue","Pending")))</f>
        <v/>
      </c>
      <c r="L77" s="5" t="n"/>
      <c r="M77" s="5" t="n"/>
    </row>
    <row r="78">
      <c r="A78" s="8" t="n"/>
      <c r="B78" s="5" t="n"/>
      <c r="C78" s="9">
        <f>IF(B78="","",IFERROR(VLOOKUP(B78,Tenants!$A:$I,2,FALSE),""))</f>
        <v/>
      </c>
      <c r="D78" s="10">
        <f>IF(B78="","",IFERROR(VLOOKUP(B78,Tenants!$A:$I,4,FALSE),0))</f>
        <v/>
      </c>
      <c r="E78" s="11">
        <f>IF(OR(A78="",B78=""),"",IFERROR(DATE(YEAR(A78),MONTH(A78),VLOOKUP(B78,Tenants!$A:$I,5,FALSE)),""))</f>
        <v/>
      </c>
      <c r="F78" s="6" t="n"/>
      <c r="G78" s="7" t="n"/>
      <c r="H78" s="5" t="n"/>
      <c r="I78" s="5" t="n"/>
      <c r="J78" s="10">
        <f>IF(B78="","",D78-N(F78))</f>
        <v/>
      </c>
      <c r="K78" s="9">
        <f>IF(B78="","",IF(J78&lt;=0,"Paid",IF(AND(E78&lt;&gt;"",TODAY()&gt;E78),"Overdue","Pending")))</f>
        <v/>
      </c>
      <c r="L78" s="5" t="n"/>
      <c r="M78" s="5" t="n"/>
    </row>
    <row r="79">
      <c r="A79" s="8" t="n"/>
      <c r="B79" s="5" t="n"/>
      <c r="C79" s="9">
        <f>IF(B79="","",IFERROR(VLOOKUP(B79,Tenants!$A:$I,2,FALSE),""))</f>
        <v/>
      </c>
      <c r="D79" s="10">
        <f>IF(B79="","",IFERROR(VLOOKUP(B79,Tenants!$A:$I,4,FALSE),0))</f>
        <v/>
      </c>
      <c r="E79" s="11">
        <f>IF(OR(A79="",B79=""),"",IFERROR(DATE(YEAR(A79),MONTH(A79),VLOOKUP(B79,Tenants!$A:$I,5,FALSE)),""))</f>
        <v/>
      </c>
      <c r="F79" s="6" t="n"/>
      <c r="G79" s="7" t="n"/>
      <c r="H79" s="5" t="n"/>
      <c r="I79" s="5" t="n"/>
      <c r="J79" s="10">
        <f>IF(B79="","",D79-N(F79))</f>
        <v/>
      </c>
      <c r="K79" s="9">
        <f>IF(B79="","",IF(J79&lt;=0,"Paid",IF(AND(E79&lt;&gt;"",TODAY()&gt;E79),"Overdue","Pending")))</f>
        <v/>
      </c>
      <c r="L79" s="5" t="n"/>
      <c r="M79" s="5" t="n"/>
    </row>
    <row r="80">
      <c r="A80" s="8" t="n"/>
      <c r="B80" s="5" t="n"/>
      <c r="C80" s="9">
        <f>IF(B80="","",IFERROR(VLOOKUP(B80,Tenants!$A:$I,2,FALSE),""))</f>
        <v/>
      </c>
      <c r="D80" s="10">
        <f>IF(B80="","",IFERROR(VLOOKUP(B80,Tenants!$A:$I,4,FALSE),0))</f>
        <v/>
      </c>
      <c r="E80" s="11">
        <f>IF(OR(A80="",B80=""),"",IFERROR(DATE(YEAR(A80),MONTH(A80),VLOOKUP(B80,Tenants!$A:$I,5,FALSE)),""))</f>
        <v/>
      </c>
      <c r="F80" s="6" t="n"/>
      <c r="G80" s="7" t="n"/>
      <c r="H80" s="5" t="n"/>
      <c r="I80" s="5" t="n"/>
      <c r="J80" s="10">
        <f>IF(B80="","",D80-N(F80))</f>
        <v/>
      </c>
      <c r="K80" s="9">
        <f>IF(B80="","",IF(J80&lt;=0,"Paid",IF(AND(E80&lt;&gt;"",TODAY()&gt;E80),"Overdue","Pending")))</f>
        <v/>
      </c>
      <c r="L80" s="5" t="n"/>
      <c r="M80" s="5" t="n"/>
    </row>
    <row r="81">
      <c r="A81" s="8" t="n"/>
      <c r="B81" s="5" t="n"/>
      <c r="C81" s="9">
        <f>IF(B81="","",IFERROR(VLOOKUP(B81,Tenants!$A:$I,2,FALSE),""))</f>
        <v/>
      </c>
      <c r="D81" s="10">
        <f>IF(B81="","",IFERROR(VLOOKUP(B81,Tenants!$A:$I,4,FALSE),0))</f>
        <v/>
      </c>
      <c r="E81" s="11">
        <f>IF(OR(A81="",B81=""),"",IFERROR(DATE(YEAR(A81),MONTH(A81),VLOOKUP(B81,Tenants!$A:$I,5,FALSE)),""))</f>
        <v/>
      </c>
      <c r="F81" s="6" t="n"/>
      <c r="G81" s="7" t="n"/>
      <c r="H81" s="5" t="n"/>
      <c r="I81" s="5" t="n"/>
      <c r="J81" s="10">
        <f>IF(B81="","",D81-N(F81))</f>
        <v/>
      </c>
      <c r="K81" s="9">
        <f>IF(B81="","",IF(J81&lt;=0,"Paid",IF(AND(E81&lt;&gt;"",TODAY()&gt;E81),"Overdue","Pending")))</f>
        <v/>
      </c>
      <c r="L81" s="5" t="n"/>
      <c r="M81" s="5" t="n"/>
    </row>
    <row r="82">
      <c r="A82" s="8" t="n"/>
      <c r="B82" s="5" t="n"/>
      <c r="C82" s="9">
        <f>IF(B82="","",IFERROR(VLOOKUP(B82,Tenants!$A:$I,2,FALSE),""))</f>
        <v/>
      </c>
      <c r="D82" s="10">
        <f>IF(B82="","",IFERROR(VLOOKUP(B82,Tenants!$A:$I,4,FALSE),0))</f>
        <v/>
      </c>
      <c r="E82" s="11">
        <f>IF(OR(A82="",B82=""),"",IFERROR(DATE(YEAR(A82),MONTH(A82),VLOOKUP(B82,Tenants!$A:$I,5,FALSE)),""))</f>
        <v/>
      </c>
      <c r="F82" s="6" t="n"/>
      <c r="G82" s="7" t="n"/>
      <c r="H82" s="5" t="n"/>
      <c r="I82" s="5" t="n"/>
      <c r="J82" s="10">
        <f>IF(B82="","",D82-N(F82))</f>
        <v/>
      </c>
      <c r="K82" s="9">
        <f>IF(B82="","",IF(J82&lt;=0,"Paid",IF(AND(E82&lt;&gt;"",TODAY()&gt;E82),"Overdue","Pending")))</f>
        <v/>
      </c>
      <c r="L82" s="5" t="n"/>
      <c r="M82" s="5" t="n"/>
    </row>
    <row r="83">
      <c r="A83" s="8" t="n"/>
      <c r="B83" s="5" t="n"/>
      <c r="C83" s="9">
        <f>IF(B83="","",IFERROR(VLOOKUP(B83,Tenants!$A:$I,2,FALSE),""))</f>
        <v/>
      </c>
      <c r="D83" s="10">
        <f>IF(B83="","",IFERROR(VLOOKUP(B83,Tenants!$A:$I,4,FALSE),0))</f>
        <v/>
      </c>
      <c r="E83" s="11">
        <f>IF(OR(A83="",B83=""),"",IFERROR(DATE(YEAR(A83),MONTH(A83),VLOOKUP(B83,Tenants!$A:$I,5,FALSE)),""))</f>
        <v/>
      </c>
      <c r="F83" s="6" t="n"/>
      <c r="G83" s="7" t="n"/>
      <c r="H83" s="5" t="n"/>
      <c r="I83" s="5" t="n"/>
      <c r="J83" s="10">
        <f>IF(B83="","",D83-N(F83))</f>
        <v/>
      </c>
      <c r="K83" s="9">
        <f>IF(B83="","",IF(J83&lt;=0,"Paid",IF(AND(E83&lt;&gt;"",TODAY()&gt;E83),"Overdue","Pending")))</f>
        <v/>
      </c>
      <c r="L83" s="5" t="n"/>
      <c r="M83" s="5" t="n"/>
    </row>
    <row r="84">
      <c r="A84" s="8" t="n"/>
      <c r="B84" s="5" t="n"/>
      <c r="C84" s="9">
        <f>IF(B84="","",IFERROR(VLOOKUP(B84,Tenants!$A:$I,2,FALSE),""))</f>
        <v/>
      </c>
      <c r="D84" s="10">
        <f>IF(B84="","",IFERROR(VLOOKUP(B84,Tenants!$A:$I,4,FALSE),0))</f>
        <v/>
      </c>
      <c r="E84" s="11">
        <f>IF(OR(A84="",B84=""),"",IFERROR(DATE(YEAR(A84),MONTH(A84),VLOOKUP(B84,Tenants!$A:$I,5,FALSE)),""))</f>
        <v/>
      </c>
      <c r="F84" s="6" t="n"/>
      <c r="G84" s="7" t="n"/>
      <c r="H84" s="5" t="n"/>
      <c r="I84" s="5" t="n"/>
      <c r="J84" s="10">
        <f>IF(B84="","",D84-N(F84))</f>
        <v/>
      </c>
      <c r="K84" s="9">
        <f>IF(B84="","",IF(J84&lt;=0,"Paid",IF(AND(E84&lt;&gt;"",TODAY()&gt;E84),"Overdue","Pending")))</f>
        <v/>
      </c>
      <c r="L84" s="5" t="n"/>
      <c r="M84" s="5" t="n"/>
    </row>
    <row r="85">
      <c r="A85" s="8" t="n"/>
      <c r="B85" s="5" t="n"/>
      <c r="C85" s="9">
        <f>IF(B85="","",IFERROR(VLOOKUP(B85,Tenants!$A:$I,2,FALSE),""))</f>
        <v/>
      </c>
      <c r="D85" s="10">
        <f>IF(B85="","",IFERROR(VLOOKUP(B85,Tenants!$A:$I,4,FALSE),0))</f>
        <v/>
      </c>
      <c r="E85" s="11">
        <f>IF(OR(A85="",B85=""),"",IFERROR(DATE(YEAR(A85),MONTH(A85),VLOOKUP(B85,Tenants!$A:$I,5,FALSE)),""))</f>
        <v/>
      </c>
      <c r="F85" s="6" t="n"/>
      <c r="G85" s="7" t="n"/>
      <c r="H85" s="5" t="n"/>
      <c r="I85" s="5" t="n"/>
      <c r="J85" s="10">
        <f>IF(B85="","",D85-N(F85))</f>
        <v/>
      </c>
      <c r="K85" s="9">
        <f>IF(B85="","",IF(J85&lt;=0,"Paid",IF(AND(E85&lt;&gt;"",TODAY()&gt;E85),"Overdue","Pending")))</f>
        <v/>
      </c>
      <c r="L85" s="5" t="n"/>
      <c r="M85" s="5" t="n"/>
    </row>
    <row r="86">
      <c r="A86" s="8" t="n"/>
      <c r="B86" s="5" t="n"/>
      <c r="C86" s="9">
        <f>IF(B86="","",IFERROR(VLOOKUP(B86,Tenants!$A:$I,2,FALSE),""))</f>
        <v/>
      </c>
      <c r="D86" s="10">
        <f>IF(B86="","",IFERROR(VLOOKUP(B86,Tenants!$A:$I,4,FALSE),0))</f>
        <v/>
      </c>
      <c r="E86" s="11">
        <f>IF(OR(A86="",B86=""),"",IFERROR(DATE(YEAR(A86),MONTH(A86),VLOOKUP(B86,Tenants!$A:$I,5,FALSE)),""))</f>
        <v/>
      </c>
      <c r="F86" s="6" t="n"/>
      <c r="G86" s="7" t="n"/>
      <c r="H86" s="5" t="n"/>
      <c r="I86" s="5" t="n"/>
      <c r="J86" s="10">
        <f>IF(B86="","",D86-N(F86))</f>
        <v/>
      </c>
      <c r="K86" s="9">
        <f>IF(B86="","",IF(J86&lt;=0,"Paid",IF(AND(E86&lt;&gt;"",TODAY()&gt;E86),"Overdue","Pending")))</f>
        <v/>
      </c>
      <c r="L86" s="5" t="n"/>
      <c r="M86" s="5" t="n"/>
    </row>
    <row r="87">
      <c r="A87" s="8" t="n"/>
      <c r="B87" s="5" t="n"/>
      <c r="C87" s="9">
        <f>IF(B87="","",IFERROR(VLOOKUP(B87,Tenants!$A:$I,2,FALSE),""))</f>
        <v/>
      </c>
      <c r="D87" s="10">
        <f>IF(B87="","",IFERROR(VLOOKUP(B87,Tenants!$A:$I,4,FALSE),0))</f>
        <v/>
      </c>
      <c r="E87" s="11">
        <f>IF(OR(A87="",B87=""),"",IFERROR(DATE(YEAR(A87),MONTH(A87),VLOOKUP(B87,Tenants!$A:$I,5,FALSE)),""))</f>
        <v/>
      </c>
      <c r="F87" s="6" t="n"/>
      <c r="G87" s="7" t="n"/>
      <c r="H87" s="5" t="n"/>
      <c r="I87" s="5" t="n"/>
      <c r="J87" s="10">
        <f>IF(B87="","",D87-N(F87))</f>
        <v/>
      </c>
      <c r="K87" s="9">
        <f>IF(B87="","",IF(J87&lt;=0,"Paid",IF(AND(E87&lt;&gt;"",TODAY()&gt;E87),"Overdue","Pending")))</f>
        <v/>
      </c>
      <c r="L87" s="5" t="n"/>
      <c r="M87" s="5" t="n"/>
    </row>
    <row r="88">
      <c r="A88" s="8" t="n"/>
      <c r="B88" s="5" t="n"/>
      <c r="C88" s="9">
        <f>IF(B88="","",IFERROR(VLOOKUP(B88,Tenants!$A:$I,2,FALSE),""))</f>
        <v/>
      </c>
      <c r="D88" s="10">
        <f>IF(B88="","",IFERROR(VLOOKUP(B88,Tenants!$A:$I,4,FALSE),0))</f>
        <v/>
      </c>
      <c r="E88" s="11">
        <f>IF(OR(A88="",B88=""),"",IFERROR(DATE(YEAR(A88),MONTH(A88),VLOOKUP(B88,Tenants!$A:$I,5,FALSE)),""))</f>
        <v/>
      </c>
      <c r="F88" s="6" t="n"/>
      <c r="G88" s="7" t="n"/>
      <c r="H88" s="5" t="n"/>
      <c r="I88" s="5" t="n"/>
      <c r="J88" s="10">
        <f>IF(B88="","",D88-N(F88))</f>
        <v/>
      </c>
      <c r="K88" s="9">
        <f>IF(B88="","",IF(J88&lt;=0,"Paid",IF(AND(E88&lt;&gt;"",TODAY()&gt;E88),"Overdue","Pending")))</f>
        <v/>
      </c>
      <c r="L88" s="5" t="n"/>
      <c r="M88" s="5" t="n"/>
    </row>
    <row r="89">
      <c r="A89" s="8" t="n"/>
      <c r="B89" s="5" t="n"/>
      <c r="C89" s="9">
        <f>IF(B89="","",IFERROR(VLOOKUP(B89,Tenants!$A:$I,2,FALSE),""))</f>
        <v/>
      </c>
      <c r="D89" s="10">
        <f>IF(B89="","",IFERROR(VLOOKUP(B89,Tenants!$A:$I,4,FALSE),0))</f>
        <v/>
      </c>
      <c r="E89" s="11">
        <f>IF(OR(A89="",B89=""),"",IFERROR(DATE(YEAR(A89),MONTH(A89),VLOOKUP(B89,Tenants!$A:$I,5,FALSE)),""))</f>
        <v/>
      </c>
      <c r="F89" s="6" t="n"/>
      <c r="G89" s="7" t="n"/>
      <c r="H89" s="5" t="n"/>
      <c r="I89" s="5" t="n"/>
      <c r="J89" s="10">
        <f>IF(B89="","",D89-N(F89))</f>
        <v/>
      </c>
      <c r="K89" s="9">
        <f>IF(B89="","",IF(J89&lt;=0,"Paid",IF(AND(E89&lt;&gt;"",TODAY()&gt;E89),"Overdue","Pending")))</f>
        <v/>
      </c>
      <c r="L89" s="5" t="n"/>
      <c r="M89" s="5" t="n"/>
    </row>
    <row r="90">
      <c r="A90" s="8" t="n"/>
      <c r="B90" s="5" t="n"/>
      <c r="C90" s="9">
        <f>IF(B90="","",IFERROR(VLOOKUP(B90,Tenants!$A:$I,2,FALSE),""))</f>
        <v/>
      </c>
      <c r="D90" s="10">
        <f>IF(B90="","",IFERROR(VLOOKUP(B90,Tenants!$A:$I,4,FALSE),0))</f>
        <v/>
      </c>
      <c r="E90" s="11">
        <f>IF(OR(A90="",B90=""),"",IFERROR(DATE(YEAR(A90),MONTH(A90),VLOOKUP(B90,Tenants!$A:$I,5,FALSE)),""))</f>
        <v/>
      </c>
      <c r="F90" s="6" t="n"/>
      <c r="G90" s="7" t="n"/>
      <c r="H90" s="5" t="n"/>
      <c r="I90" s="5" t="n"/>
      <c r="J90" s="10">
        <f>IF(B90="","",D90-N(F90))</f>
        <v/>
      </c>
      <c r="K90" s="9">
        <f>IF(B90="","",IF(J90&lt;=0,"Paid",IF(AND(E90&lt;&gt;"",TODAY()&gt;E90),"Overdue","Pending")))</f>
        <v/>
      </c>
      <c r="L90" s="5" t="n"/>
      <c r="M90" s="5" t="n"/>
    </row>
    <row r="91">
      <c r="A91" s="8" t="n"/>
      <c r="B91" s="5" t="n"/>
      <c r="C91" s="9">
        <f>IF(B91="","",IFERROR(VLOOKUP(B91,Tenants!$A:$I,2,FALSE),""))</f>
        <v/>
      </c>
      <c r="D91" s="10">
        <f>IF(B91="","",IFERROR(VLOOKUP(B91,Tenants!$A:$I,4,FALSE),0))</f>
        <v/>
      </c>
      <c r="E91" s="11">
        <f>IF(OR(A91="",B91=""),"",IFERROR(DATE(YEAR(A91),MONTH(A91),VLOOKUP(B91,Tenants!$A:$I,5,FALSE)),""))</f>
        <v/>
      </c>
      <c r="F91" s="6" t="n"/>
      <c r="G91" s="7" t="n"/>
      <c r="H91" s="5" t="n"/>
      <c r="I91" s="5" t="n"/>
      <c r="J91" s="10">
        <f>IF(B91="","",D91-N(F91))</f>
        <v/>
      </c>
      <c r="K91" s="9">
        <f>IF(B91="","",IF(J91&lt;=0,"Paid",IF(AND(E91&lt;&gt;"",TODAY()&gt;E91),"Overdue","Pending")))</f>
        <v/>
      </c>
      <c r="L91" s="5" t="n"/>
      <c r="M91" s="5" t="n"/>
    </row>
    <row r="92">
      <c r="A92" s="8" t="n"/>
      <c r="B92" s="5" t="n"/>
      <c r="C92" s="9">
        <f>IF(B92="","",IFERROR(VLOOKUP(B92,Tenants!$A:$I,2,FALSE),""))</f>
        <v/>
      </c>
      <c r="D92" s="10">
        <f>IF(B92="","",IFERROR(VLOOKUP(B92,Tenants!$A:$I,4,FALSE),0))</f>
        <v/>
      </c>
      <c r="E92" s="11">
        <f>IF(OR(A92="",B92=""),"",IFERROR(DATE(YEAR(A92),MONTH(A92),VLOOKUP(B92,Tenants!$A:$I,5,FALSE)),""))</f>
        <v/>
      </c>
      <c r="F92" s="6" t="n"/>
      <c r="G92" s="7" t="n"/>
      <c r="H92" s="5" t="n"/>
      <c r="I92" s="5" t="n"/>
      <c r="J92" s="10">
        <f>IF(B92="","",D92-N(F92))</f>
        <v/>
      </c>
      <c r="K92" s="9">
        <f>IF(B92="","",IF(J92&lt;=0,"Paid",IF(AND(E92&lt;&gt;"",TODAY()&gt;E92),"Overdue","Pending")))</f>
        <v/>
      </c>
      <c r="L92" s="5" t="n"/>
      <c r="M92" s="5" t="n"/>
    </row>
    <row r="93">
      <c r="A93" s="8" t="n"/>
      <c r="B93" s="5" t="n"/>
      <c r="C93" s="9">
        <f>IF(B93="","",IFERROR(VLOOKUP(B93,Tenants!$A:$I,2,FALSE),""))</f>
        <v/>
      </c>
      <c r="D93" s="10">
        <f>IF(B93="","",IFERROR(VLOOKUP(B93,Tenants!$A:$I,4,FALSE),0))</f>
        <v/>
      </c>
      <c r="E93" s="11">
        <f>IF(OR(A93="",B93=""),"",IFERROR(DATE(YEAR(A93),MONTH(A93),VLOOKUP(B93,Tenants!$A:$I,5,FALSE)),""))</f>
        <v/>
      </c>
      <c r="F93" s="6" t="n"/>
      <c r="G93" s="7" t="n"/>
      <c r="H93" s="5" t="n"/>
      <c r="I93" s="5" t="n"/>
      <c r="J93" s="10">
        <f>IF(B93="","",D93-N(F93))</f>
        <v/>
      </c>
      <c r="K93" s="9">
        <f>IF(B93="","",IF(J93&lt;=0,"Paid",IF(AND(E93&lt;&gt;"",TODAY()&gt;E93),"Overdue","Pending")))</f>
        <v/>
      </c>
      <c r="L93" s="5" t="n"/>
      <c r="M93" s="5" t="n"/>
    </row>
    <row r="94">
      <c r="A94" s="8" t="n"/>
      <c r="B94" s="5" t="n"/>
      <c r="C94" s="9">
        <f>IF(B94="","",IFERROR(VLOOKUP(B94,Tenants!$A:$I,2,FALSE),""))</f>
        <v/>
      </c>
      <c r="D94" s="10">
        <f>IF(B94="","",IFERROR(VLOOKUP(B94,Tenants!$A:$I,4,FALSE),0))</f>
        <v/>
      </c>
      <c r="E94" s="11">
        <f>IF(OR(A94="",B94=""),"",IFERROR(DATE(YEAR(A94),MONTH(A94),VLOOKUP(B94,Tenants!$A:$I,5,FALSE)),""))</f>
        <v/>
      </c>
      <c r="F94" s="6" t="n"/>
      <c r="G94" s="7" t="n"/>
      <c r="H94" s="5" t="n"/>
      <c r="I94" s="5" t="n"/>
      <c r="J94" s="10">
        <f>IF(B94="","",D94-N(F94))</f>
        <v/>
      </c>
      <c r="K94" s="9">
        <f>IF(B94="","",IF(J94&lt;=0,"Paid",IF(AND(E94&lt;&gt;"",TODAY()&gt;E94),"Overdue","Pending")))</f>
        <v/>
      </c>
      <c r="L94" s="5" t="n"/>
      <c r="M94" s="5" t="n"/>
    </row>
    <row r="95">
      <c r="A95" s="8" t="n"/>
      <c r="B95" s="5" t="n"/>
      <c r="C95" s="9">
        <f>IF(B95="","",IFERROR(VLOOKUP(B95,Tenants!$A:$I,2,FALSE),""))</f>
        <v/>
      </c>
      <c r="D95" s="10">
        <f>IF(B95="","",IFERROR(VLOOKUP(B95,Tenants!$A:$I,4,FALSE),0))</f>
        <v/>
      </c>
      <c r="E95" s="11">
        <f>IF(OR(A95="",B95=""),"",IFERROR(DATE(YEAR(A95),MONTH(A95),VLOOKUP(B95,Tenants!$A:$I,5,FALSE)),""))</f>
        <v/>
      </c>
      <c r="F95" s="6" t="n"/>
      <c r="G95" s="7" t="n"/>
      <c r="H95" s="5" t="n"/>
      <c r="I95" s="5" t="n"/>
      <c r="J95" s="10">
        <f>IF(B95="","",D95-N(F95))</f>
        <v/>
      </c>
      <c r="K95" s="9">
        <f>IF(B95="","",IF(J95&lt;=0,"Paid",IF(AND(E95&lt;&gt;"",TODAY()&gt;E95),"Overdue","Pending")))</f>
        <v/>
      </c>
      <c r="L95" s="5" t="n"/>
      <c r="M95" s="5" t="n"/>
    </row>
    <row r="96">
      <c r="A96" s="8" t="n"/>
      <c r="B96" s="5" t="n"/>
      <c r="C96" s="9">
        <f>IF(B96="","",IFERROR(VLOOKUP(B96,Tenants!$A:$I,2,FALSE),""))</f>
        <v/>
      </c>
      <c r="D96" s="10">
        <f>IF(B96="","",IFERROR(VLOOKUP(B96,Tenants!$A:$I,4,FALSE),0))</f>
        <v/>
      </c>
      <c r="E96" s="11">
        <f>IF(OR(A96="",B96=""),"",IFERROR(DATE(YEAR(A96),MONTH(A96),VLOOKUP(B96,Tenants!$A:$I,5,FALSE)),""))</f>
        <v/>
      </c>
      <c r="F96" s="6" t="n"/>
      <c r="G96" s="7" t="n"/>
      <c r="H96" s="5" t="n"/>
      <c r="I96" s="5" t="n"/>
      <c r="J96" s="10">
        <f>IF(B96="","",D96-N(F96))</f>
        <v/>
      </c>
      <c r="K96" s="9">
        <f>IF(B96="","",IF(J96&lt;=0,"Paid",IF(AND(E96&lt;&gt;"",TODAY()&gt;E96),"Overdue","Pending")))</f>
        <v/>
      </c>
      <c r="L96" s="5" t="n"/>
      <c r="M96" s="5" t="n"/>
    </row>
    <row r="97">
      <c r="A97" s="8" t="n"/>
      <c r="B97" s="5" t="n"/>
      <c r="C97" s="9">
        <f>IF(B97="","",IFERROR(VLOOKUP(B97,Tenants!$A:$I,2,FALSE),""))</f>
        <v/>
      </c>
      <c r="D97" s="10">
        <f>IF(B97="","",IFERROR(VLOOKUP(B97,Tenants!$A:$I,4,FALSE),0))</f>
        <v/>
      </c>
      <c r="E97" s="11">
        <f>IF(OR(A97="",B97=""),"",IFERROR(DATE(YEAR(A97),MONTH(A97),VLOOKUP(B97,Tenants!$A:$I,5,FALSE)),""))</f>
        <v/>
      </c>
      <c r="F97" s="6" t="n"/>
      <c r="G97" s="7" t="n"/>
      <c r="H97" s="5" t="n"/>
      <c r="I97" s="5" t="n"/>
      <c r="J97" s="10">
        <f>IF(B97="","",D97-N(F97))</f>
        <v/>
      </c>
      <c r="K97" s="9">
        <f>IF(B97="","",IF(J97&lt;=0,"Paid",IF(AND(E97&lt;&gt;"",TODAY()&gt;E97),"Overdue","Pending")))</f>
        <v/>
      </c>
      <c r="L97" s="5" t="n"/>
      <c r="M97" s="5" t="n"/>
    </row>
    <row r="98">
      <c r="A98" s="8" t="n"/>
      <c r="B98" s="5" t="n"/>
      <c r="C98" s="9">
        <f>IF(B98="","",IFERROR(VLOOKUP(B98,Tenants!$A:$I,2,FALSE),""))</f>
        <v/>
      </c>
      <c r="D98" s="10">
        <f>IF(B98="","",IFERROR(VLOOKUP(B98,Tenants!$A:$I,4,FALSE),0))</f>
        <v/>
      </c>
      <c r="E98" s="11">
        <f>IF(OR(A98="",B98=""),"",IFERROR(DATE(YEAR(A98),MONTH(A98),VLOOKUP(B98,Tenants!$A:$I,5,FALSE)),""))</f>
        <v/>
      </c>
      <c r="F98" s="6" t="n"/>
      <c r="G98" s="7" t="n"/>
      <c r="H98" s="5" t="n"/>
      <c r="I98" s="5" t="n"/>
      <c r="J98" s="10">
        <f>IF(B98="","",D98-N(F98))</f>
        <v/>
      </c>
      <c r="K98" s="9">
        <f>IF(B98="","",IF(J98&lt;=0,"Paid",IF(AND(E98&lt;&gt;"",TODAY()&gt;E98),"Overdue","Pending")))</f>
        <v/>
      </c>
      <c r="L98" s="5" t="n"/>
      <c r="M98" s="5" t="n"/>
    </row>
    <row r="99">
      <c r="A99" s="8" t="n"/>
      <c r="B99" s="5" t="n"/>
      <c r="C99" s="9">
        <f>IF(B99="","",IFERROR(VLOOKUP(B99,Tenants!$A:$I,2,FALSE),""))</f>
        <v/>
      </c>
      <c r="D99" s="10">
        <f>IF(B99="","",IFERROR(VLOOKUP(B99,Tenants!$A:$I,4,FALSE),0))</f>
        <v/>
      </c>
      <c r="E99" s="11">
        <f>IF(OR(A99="",B99=""),"",IFERROR(DATE(YEAR(A99),MONTH(A99),VLOOKUP(B99,Tenants!$A:$I,5,FALSE)),""))</f>
        <v/>
      </c>
      <c r="F99" s="6" t="n"/>
      <c r="G99" s="7" t="n"/>
      <c r="H99" s="5" t="n"/>
      <c r="I99" s="5" t="n"/>
      <c r="J99" s="10">
        <f>IF(B99="","",D99-N(F99))</f>
        <v/>
      </c>
      <c r="K99" s="9">
        <f>IF(B99="","",IF(J99&lt;=0,"Paid",IF(AND(E99&lt;&gt;"",TODAY()&gt;E99),"Overdue","Pending")))</f>
        <v/>
      </c>
      <c r="L99" s="5" t="n"/>
      <c r="M99" s="5" t="n"/>
    </row>
    <row r="100">
      <c r="A100" s="8" t="n"/>
      <c r="B100" s="5" t="n"/>
      <c r="C100" s="9">
        <f>IF(B100="","",IFERROR(VLOOKUP(B100,Tenants!$A:$I,2,FALSE),""))</f>
        <v/>
      </c>
      <c r="D100" s="10">
        <f>IF(B100="","",IFERROR(VLOOKUP(B100,Tenants!$A:$I,4,FALSE),0))</f>
        <v/>
      </c>
      <c r="E100" s="11">
        <f>IF(OR(A100="",B100=""),"",IFERROR(DATE(YEAR(A100),MONTH(A100),VLOOKUP(B100,Tenants!$A:$I,5,FALSE)),""))</f>
        <v/>
      </c>
      <c r="F100" s="6" t="n"/>
      <c r="G100" s="7" t="n"/>
      <c r="H100" s="5" t="n"/>
      <c r="I100" s="5" t="n"/>
      <c r="J100" s="10">
        <f>IF(B100="","",D100-N(F100))</f>
        <v/>
      </c>
      <c r="K100" s="9">
        <f>IF(B100="","",IF(J100&lt;=0,"Paid",IF(AND(E100&lt;&gt;"",TODAY()&gt;E100),"Overdue","Pending")))</f>
        <v/>
      </c>
      <c r="L100" s="5" t="n"/>
      <c r="M100" s="5" t="n"/>
    </row>
    <row r="101">
      <c r="A101" s="8" t="n"/>
      <c r="B101" s="5" t="n"/>
      <c r="C101" s="9">
        <f>IF(B101="","",IFERROR(VLOOKUP(B101,Tenants!$A:$I,2,FALSE),""))</f>
        <v/>
      </c>
      <c r="D101" s="10">
        <f>IF(B101="","",IFERROR(VLOOKUP(B101,Tenants!$A:$I,4,FALSE),0))</f>
        <v/>
      </c>
      <c r="E101" s="11">
        <f>IF(OR(A101="",B101=""),"",IFERROR(DATE(YEAR(A101),MONTH(A101),VLOOKUP(B101,Tenants!$A:$I,5,FALSE)),""))</f>
        <v/>
      </c>
      <c r="F101" s="6" t="n"/>
      <c r="G101" s="7" t="n"/>
      <c r="H101" s="5" t="n"/>
      <c r="I101" s="5" t="n"/>
      <c r="J101" s="10">
        <f>IF(B101="","",D101-N(F101))</f>
        <v/>
      </c>
      <c r="K101" s="9">
        <f>IF(B101="","",IF(J101&lt;=0,"Paid",IF(AND(E101&lt;&gt;"",TODAY()&gt;E101),"Overdue","Pending")))</f>
        <v/>
      </c>
      <c r="L101" s="5" t="n"/>
      <c r="M101" s="5" t="n"/>
    </row>
    <row r="102">
      <c r="A102" s="8" t="n"/>
      <c r="B102" s="5" t="n"/>
      <c r="C102" s="9">
        <f>IF(B102="","",IFERROR(VLOOKUP(B102,Tenants!$A:$I,2,FALSE),""))</f>
        <v/>
      </c>
      <c r="D102" s="10">
        <f>IF(B102="","",IFERROR(VLOOKUP(B102,Tenants!$A:$I,4,FALSE),0))</f>
        <v/>
      </c>
      <c r="E102" s="11">
        <f>IF(OR(A102="",B102=""),"",IFERROR(DATE(YEAR(A102),MONTH(A102),VLOOKUP(B102,Tenants!$A:$I,5,FALSE)),""))</f>
        <v/>
      </c>
      <c r="F102" s="6" t="n"/>
      <c r="G102" s="7" t="n"/>
      <c r="H102" s="5" t="n"/>
      <c r="I102" s="5" t="n"/>
      <c r="J102" s="10">
        <f>IF(B102="","",D102-N(F102))</f>
        <v/>
      </c>
      <c r="K102" s="9">
        <f>IF(B102="","",IF(J102&lt;=0,"Paid",IF(AND(E102&lt;&gt;"",TODAY()&gt;E102),"Overdue","Pending")))</f>
        <v/>
      </c>
      <c r="L102" s="5" t="n"/>
      <c r="M102" s="5" t="n"/>
    </row>
    <row r="103">
      <c r="A103" s="8" t="n"/>
      <c r="B103" s="5" t="n"/>
      <c r="C103" s="9">
        <f>IF(B103="","",IFERROR(VLOOKUP(B103,Tenants!$A:$I,2,FALSE),""))</f>
        <v/>
      </c>
      <c r="D103" s="10">
        <f>IF(B103="","",IFERROR(VLOOKUP(B103,Tenants!$A:$I,4,FALSE),0))</f>
        <v/>
      </c>
      <c r="E103" s="11">
        <f>IF(OR(A103="",B103=""),"",IFERROR(DATE(YEAR(A103),MONTH(A103),VLOOKUP(B103,Tenants!$A:$I,5,FALSE)),""))</f>
        <v/>
      </c>
      <c r="F103" s="6" t="n"/>
      <c r="G103" s="7" t="n"/>
      <c r="H103" s="5" t="n"/>
      <c r="I103" s="5" t="n"/>
      <c r="J103" s="10">
        <f>IF(B103="","",D103-N(F103))</f>
        <v/>
      </c>
      <c r="K103" s="9">
        <f>IF(B103="","",IF(J103&lt;=0,"Paid",IF(AND(E103&lt;&gt;"",TODAY()&gt;E103),"Overdue","Pending")))</f>
        <v/>
      </c>
      <c r="L103" s="5" t="n"/>
      <c r="M103" s="5" t="n"/>
    </row>
    <row r="104">
      <c r="A104" s="8" t="n"/>
      <c r="B104" s="5" t="n"/>
      <c r="C104" s="9">
        <f>IF(B104="","",IFERROR(VLOOKUP(B104,Tenants!$A:$I,2,FALSE),""))</f>
        <v/>
      </c>
      <c r="D104" s="10">
        <f>IF(B104="","",IFERROR(VLOOKUP(B104,Tenants!$A:$I,4,FALSE),0))</f>
        <v/>
      </c>
      <c r="E104" s="11">
        <f>IF(OR(A104="",B104=""),"",IFERROR(DATE(YEAR(A104),MONTH(A104),VLOOKUP(B104,Tenants!$A:$I,5,FALSE)),""))</f>
        <v/>
      </c>
      <c r="F104" s="6" t="n"/>
      <c r="G104" s="7" t="n"/>
      <c r="H104" s="5" t="n"/>
      <c r="I104" s="5" t="n"/>
      <c r="J104" s="10">
        <f>IF(B104="","",D104-N(F104))</f>
        <v/>
      </c>
      <c r="K104" s="9">
        <f>IF(B104="","",IF(J104&lt;=0,"Paid",IF(AND(E104&lt;&gt;"",TODAY()&gt;E104),"Overdue","Pending")))</f>
        <v/>
      </c>
      <c r="L104" s="5" t="n"/>
      <c r="M104" s="5" t="n"/>
    </row>
    <row r="105">
      <c r="A105" s="8" t="n"/>
      <c r="B105" s="5" t="n"/>
      <c r="C105" s="9">
        <f>IF(B105="","",IFERROR(VLOOKUP(B105,Tenants!$A:$I,2,FALSE),""))</f>
        <v/>
      </c>
      <c r="D105" s="10">
        <f>IF(B105="","",IFERROR(VLOOKUP(B105,Tenants!$A:$I,4,FALSE),0))</f>
        <v/>
      </c>
      <c r="E105" s="11">
        <f>IF(OR(A105="",B105=""),"",IFERROR(DATE(YEAR(A105),MONTH(A105),VLOOKUP(B105,Tenants!$A:$I,5,FALSE)),""))</f>
        <v/>
      </c>
      <c r="F105" s="6" t="n"/>
      <c r="G105" s="7" t="n"/>
      <c r="H105" s="5" t="n"/>
      <c r="I105" s="5" t="n"/>
      <c r="J105" s="10">
        <f>IF(B105="","",D105-N(F105))</f>
        <v/>
      </c>
      <c r="K105" s="9">
        <f>IF(B105="","",IF(J105&lt;=0,"Paid",IF(AND(E105&lt;&gt;"",TODAY()&gt;E105),"Overdue","Pending")))</f>
        <v/>
      </c>
      <c r="L105" s="5" t="n"/>
      <c r="M105" s="5" t="n"/>
    </row>
    <row r="106">
      <c r="A106" s="8" t="n"/>
      <c r="B106" s="5" t="n"/>
      <c r="C106" s="9">
        <f>IF(B106="","",IFERROR(VLOOKUP(B106,Tenants!$A:$I,2,FALSE),""))</f>
        <v/>
      </c>
      <c r="D106" s="10">
        <f>IF(B106="","",IFERROR(VLOOKUP(B106,Tenants!$A:$I,4,FALSE),0))</f>
        <v/>
      </c>
      <c r="E106" s="11">
        <f>IF(OR(A106="",B106=""),"",IFERROR(DATE(YEAR(A106),MONTH(A106),VLOOKUP(B106,Tenants!$A:$I,5,FALSE)),""))</f>
        <v/>
      </c>
      <c r="F106" s="6" t="n"/>
      <c r="G106" s="7" t="n"/>
      <c r="H106" s="5" t="n"/>
      <c r="I106" s="5" t="n"/>
      <c r="J106" s="10">
        <f>IF(B106="","",D106-N(F106))</f>
        <v/>
      </c>
      <c r="K106" s="9">
        <f>IF(B106="","",IF(J106&lt;=0,"Paid",IF(AND(E106&lt;&gt;"",TODAY()&gt;E106),"Overdue","Pending")))</f>
        <v/>
      </c>
      <c r="L106" s="5" t="n"/>
      <c r="M106" s="5" t="n"/>
    </row>
    <row r="107">
      <c r="A107" s="8" t="n"/>
      <c r="B107" s="5" t="n"/>
      <c r="C107" s="9">
        <f>IF(B107="","",IFERROR(VLOOKUP(B107,Tenants!$A:$I,2,FALSE),""))</f>
        <v/>
      </c>
      <c r="D107" s="10">
        <f>IF(B107="","",IFERROR(VLOOKUP(B107,Tenants!$A:$I,4,FALSE),0))</f>
        <v/>
      </c>
      <c r="E107" s="11">
        <f>IF(OR(A107="",B107=""),"",IFERROR(DATE(YEAR(A107),MONTH(A107),VLOOKUP(B107,Tenants!$A:$I,5,FALSE)),""))</f>
        <v/>
      </c>
      <c r="F107" s="6" t="n"/>
      <c r="G107" s="7" t="n"/>
      <c r="H107" s="5" t="n"/>
      <c r="I107" s="5" t="n"/>
      <c r="J107" s="10">
        <f>IF(B107="","",D107-N(F107))</f>
        <v/>
      </c>
      <c r="K107" s="9">
        <f>IF(B107="","",IF(J107&lt;=0,"Paid",IF(AND(E107&lt;&gt;"",TODAY()&gt;E107),"Overdue","Pending")))</f>
        <v/>
      </c>
      <c r="L107" s="5" t="n"/>
      <c r="M107" s="5" t="n"/>
    </row>
    <row r="108">
      <c r="A108" s="8" t="n"/>
      <c r="B108" s="5" t="n"/>
      <c r="C108" s="9">
        <f>IF(B108="","",IFERROR(VLOOKUP(B108,Tenants!$A:$I,2,FALSE),""))</f>
        <v/>
      </c>
      <c r="D108" s="10">
        <f>IF(B108="","",IFERROR(VLOOKUP(B108,Tenants!$A:$I,4,FALSE),0))</f>
        <v/>
      </c>
      <c r="E108" s="11">
        <f>IF(OR(A108="",B108=""),"",IFERROR(DATE(YEAR(A108),MONTH(A108),VLOOKUP(B108,Tenants!$A:$I,5,FALSE)),""))</f>
        <v/>
      </c>
      <c r="F108" s="6" t="n"/>
      <c r="G108" s="7" t="n"/>
      <c r="H108" s="5" t="n"/>
      <c r="I108" s="5" t="n"/>
      <c r="J108" s="10">
        <f>IF(B108="","",D108-N(F108))</f>
        <v/>
      </c>
      <c r="K108" s="9">
        <f>IF(B108="","",IF(J108&lt;=0,"Paid",IF(AND(E108&lt;&gt;"",TODAY()&gt;E108),"Overdue","Pending")))</f>
        <v/>
      </c>
      <c r="L108" s="5" t="n"/>
      <c r="M108" s="5" t="n"/>
    </row>
    <row r="109">
      <c r="A109" s="8" t="n"/>
      <c r="B109" s="5" t="n"/>
      <c r="C109" s="9">
        <f>IF(B109="","",IFERROR(VLOOKUP(B109,Tenants!$A:$I,2,FALSE),""))</f>
        <v/>
      </c>
      <c r="D109" s="10">
        <f>IF(B109="","",IFERROR(VLOOKUP(B109,Tenants!$A:$I,4,FALSE),0))</f>
        <v/>
      </c>
      <c r="E109" s="11">
        <f>IF(OR(A109="",B109=""),"",IFERROR(DATE(YEAR(A109),MONTH(A109),VLOOKUP(B109,Tenants!$A:$I,5,FALSE)),""))</f>
        <v/>
      </c>
      <c r="F109" s="6" t="n"/>
      <c r="G109" s="7" t="n"/>
      <c r="H109" s="5" t="n"/>
      <c r="I109" s="5" t="n"/>
      <c r="J109" s="10">
        <f>IF(B109="","",D109-N(F109))</f>
        <v/>
      </c>
      <c r="K109" s="9">
        <f>IF(B109="","",IF(J109&lt;=0,"Paid",IF(AND(E109&lt;&gt;"",TODAY()&gt;E109),"Overdue","Pending")))</f>
        <v/>
      </c>
      <c r="L109" s="5" t="n"/>
      <c r="M109" s="5" t="n"/>
    </row>
    <row r="110">
      <c r="A110" s="8" t="n"/>
      <c r="B110" s="5" t="n"/>
      <c r="C110" s="9">
        <f>IF(B110="","",IFERROR(VLOOKUP(B110,Tenants!$A:$I,2,FALSE),""))</f>
        <v/>
      </c>
      <c r="D110" s="10">
        <f>IF(B110="","",IFERROR(VLOOKUP(B110,Tenants!$A:$I,4,FALSE),0))</f>
        <v/>
      </c>
      <c r="E110" s="11">
        <f>IF(OR(A110="",B110=""),"",IFERROR(DATE(YEAR(A110),MONTH(A110),VLOOKUP(B110,Tenants!$A:$I,5,FALSE)),""))</f>
        <v/>
      </c>
      <c r="F110" s="6" t="n"/>
      <c r="G110" s="7" t="n"/>
      <c r="H110" s="5" t="n"/>
      <c r="I110" s="5" t="n"/>
      <c r="J110" s="10">
        <f>IF(B110="","",D110-N(F110))</f>
        <v/>
      </c>
      <c r="K110" s="9">
        <f>IF(B110="","",IF(J110&lt;=0,"Paid",IF(AND(E110&lt;&gt;"",TODAY()&gt;E110),"Overdue","Pending")))</f>
        <v/>
      </c>
      <c r="L110" s="5" t="n"/>
      <c r="M110" s="5" t="n"/>
    </row>
    <row r="111">
      <c r="A111" s="8" t="n"/>
      <c r="B111" s="5" t="n"/>
      <c r="C111" s="9">
        <f>IF(B111="","",IFERROR(VLOOKUP(B111,Tenants!$A:$I,2,FALSE),""))</f>
        <v/>
      </c>
      <c r="D111" s="10">
        <f>IF(B111="","",IFERROR(VLOOKUP(B111,Tenants!$A:$I,4,FALSE),0))</f>
        <v/>
      </c>
      <c r="E111" s="11">
        <f>IF(OR(A111="",B111=""),"",IFERROR(DATE(YEAR(A111),MONTH(A111),VLOOKUP(B111,Tenants!$A:$I,5,FALSE)),""))</f>
        <v/>
      </c>
      <c r="F111" s="6" t="n"/>
      <c r="G111" s="7" t="n"/>
      <c r="H111" s="5" t="n"/>
      <c r="I111" s="5" t="n"/>
      <c r="J111" s="10">
        <f>IF(B111="","",D111-N(F111))</f>
        <v/>
      </c>
      <c r="K111" s="9">
        <f>IF(B111="","",IF(J111&lt;=0,"Paid",IF(AND(E111&lt;&gt;"",TODAY()&gt;E111),"Overdue","Pending")))</f>
        <v/>
      </c>
      <c r="L111" s="5" t="n"/>
      <c r="M111" s="5" t="n"/>
    </row>
    <row r="112">
      <c r="A112" s="8" t="n"/>
      <c r="B112" s="5" t="n"/>
      <c r="C112" s="9">
        <f>IF(B112="","",IFERROR(VLOOKUP(B112,Tenants!$A:$I,2,FALSE),""))</f>
        <v/>
      </c>
      <c r="D112" s="10">
        <f>IF(B112="","",IFERROR(VLOOKUP(B112,Tenants!$A:$I,4,FALSE),0))</f>
        <v/>
      </c>
      <c r="E112" s="11">
        <f>IF(OR(A112="",B112=""),"",IFERROR(DATE(YEAR(A112),MONTH(A112),VLOOKUP(B112,Tenants!$A:$I,5,FALSE)),""))</f>
        <v/>
      </c>
      <c r="F112" s="6" t="n"/>
      <c r="G112" s="7" t="n"/>
      <c r="H112" s="5" t="n"/>
      <c r="I112" s="5" t="n"/>
      <c r="J112" s="10">
        <f>IF(B112="","",D112-N(F112))</f>
        <v/>
      </c>
      <c r="K112" s="9">
        <f>IF(B112="","",IF(J112&lt;=0,"Paid",IF(AND(E112&lt;&gt;"",TODAY()&gt;E112),"Overdue","Pending")))</f>
        <v/>
      </c>
      <c r="L112" s="5" t="n"/>
      <c r="M112" s="5" t="n"/>
    </row>
    <row r="113">
      <c r="A113" s="8" t="n"/>
      <c r="B113" s="5" t="n"/>
      <c r="C113" s="9">
        <f>IF(B113="","",IFERROR(VLOOKUP(B113,Tenants!$A:$I,2,FALSE),""))</f>
        <v/>
      </c>
      <c r="D113" s="10">
        <f>IF(B113="","",IFERROR(VLOOKUP(B113,Tenants!$A:$I,4,FALSE),0))</f>
        <v/>
      </c>
      <c r="E113" s="11">
        <f>IF(OR(A113="",B113=""),"",IFERROR(DATE(YEAR(A113),MONTH(A113),VLOOKUP(B113,Tenants!$A:$I,5,FALSE)),""))</f>
        <v/>
      </c>
      <c r="F113" s="6" t="n"/>
      <c r="G113" s="7" t="n"/>
      <c r="H113" s="5" t="n"/>
      <c r="I113" s="5" t="n"/>
      <c r="J113" s="10">
        <f>IF(B113="","",D113-N(F113))</f>
        <v/>
      </c>
      <c r="K113" s="9">
        <f>IF(B113="","",IF(J113&lt;=0,"Paid",IF(AND(E113&lt;&gt;"",TODAY()&gt;E113),"Overdue","Pending")))</f>
        <v/>
      </c>
      <c r="L113" s="5" t="n"/>
      <c r="M113" s="5" t="n"/>
    </row>
    <row r="114">
      <c r="A114" s="8" t="n"/>
      <c r="B114" s="5" t="n"/>
      <c r="C114" s="9">
        <f>IF(B114="","",IFERROR(VLOOKUP(B114,Tenants!$A:$I,2,FALSE),""))</f>
        <v/>
      </c>
      <c r="D114" s="10">
        <f>IF(B114="","",IFERROR(VLOOKUP(B114,Tenants!$A:$I,4,FALSE),0))</f>
        <v/>
      </c>
      <c r="E114" s="11">
        <f>IF(OR(A114="",B114=""),"",IFERROR(DATE(YEAR(A114),MONTH(A114),VLOOKUP(B114,Tenants!$A:$I,5,FALSE)),""))</f>
        <v/>
      </c>
      <c r="F114" s="6" t="n"/>
      <c r="G114" s="7" t="n"/>
      <c r="H114" s="5" t="n"/>
      <c r="I114" s="5" t="n"/>
      <c r="J114" s="10">
        <f>IF(B114="","",D114-N(F114))</f>
        <v/>
      </c>
      <c r="K114" s="9">
        <f>IF(B114="","",IF(J114&lt;=0,"Paid",IF(AND(E114&lt;&gt;"",TODAY()&gt;E114),"Overdue","Pending")))</f>
        <v/>
      </c>
      <c r="L114" s="5" t="n"/>
      <c r="M114" s="5" t="n"/>
    </row>
    <row r="115">
      <c r="A115" s="8" t="n"/>
      <c r="B115" s="5" t="n"/>
      <c r="C115" s="9">
        <f>IF(B115="","",IFERROR(VLOOKUP(B115,Tenants!$A:$I,2,FALSE),""))</f>
        <v/>
      </c>
      <c r="D115" s="10">
        <f>IF(B115="","",IFERROR(VLOOKUP(B115,Tenants!$A:$I,4,FALSE),0))</f>
        <v/>
      </c>
      <c r="E115" s="11">
        <f>IF(OR(A115="",B115=""),"",IFERROR(DATE(YEAR(A115),MONTH(A115),VLOOKUP(B115,Tenants!$A:$I,5,FALSE)),""))</f>
        <v/>
      </c>
      <c r="F115" s="6" t="n"/>
      <c r="G115" s="7" t="n"/>
      <c r="H115" s="5" t="n"/>
      <c r="I115" s="5" t="n"/>
      <c r="J115" s="10">
        <f>IF(B115="","",D115-N(F115))</f>
        <v/>
      </c>
      <c r="K115" s="9">
        <f>IF(B115="","",IF(J115&lt;=0,"Paid",IF(AND(E115&lt;&gt;"",TODAY()&gt;E115),"Overdue","Pending")))</f>
        <v/>
      </c>
      <c r="L115" s="5" t="n"/>
      <c r="M115" s="5" t="n"/>
    </row>
    <row r="116">
      <c r="A116" s="8" t="n"/>
      <c r="B116" s="5" t="n"/>
      <c r="C116" s="9">
        <f>IF(B116="","",IFERROR(VLOOKUP(B116,Tenants!$A:$I,2,FALSE),""))</f>
        <v/>
      </c>
      <c r="D116" s="10">
        <f>IF(B116="","",IFERROR(VLOOKUP(B116,Tenants!$A:$I,4,FALSE),0))</f>
        <v/>
      </c>
      <c r="E116" s="11">
        <f>IF(OR(A116="",B116=""),"",IFERROR(DATE(YEAR(A116),MONTH(A116),VLOOKUP(B116,Tenants!$A:$I,5,FALSE)),""))</f>
        <v/>
      </c>
      <c r="F116" s="6" t="n"/>
      <c r="G116" s="7" t="n"/>
      <c r="H116" s="5" t="n"/>
      <c r="I116" s="5" t="n"/>
      <c r="J116" s="10">
        <f>IF(B116="","",D116-N(F116))</f>
        <v/>
      </c>
      <c r="K116" s="9">
        <f>IF(B116="","",IF(J116&lt;=0,"Paid",IF(AND(E116&lt;&gt;"",TODAY()&gt;E116),"Overdue","Pending")))</f>
        <v/>
      </c>
      <c r="L116" s="5" t="n"/>
      <c r="M116" s="5" t="n"/>
    </row>
    <row r="117">
      <c r="A117" s="8" t="n"/>
      <c r="B117" s="5" t="n"/>
      <c r="C117" s="9">
        <f>IF(B117="","",IFERROR(VLOOKUP(B117,Tenants!$A:$I,2,FALSE),""))</f>
        <v/>
      </c>
      <c r="D117" s="10">
        <f>IF(B117="","",IFERROR(VLOOKUP(B117,Tenants!$A:$I,4,FALSE),0))</f>
        <v/>
      </c>
      <c r="E117" s="11">
        <f>IF(OR(A117="",B117=""),"",IFERROR(DATE(YEAR(A117),MONTH(A117),VLOOKUP(B117,Tenants!$A:$I,5,FALSE)),""))</f>
        <v/>
      </c>
      <c r="F117" s="6" t="n"/>
      <c r="G117" s="7" t="n"/>
      <c r="H117" s="5" t="n"/>
      <c r="I117" s="5" t="n"/>
      <c r="J117" s="10">
        <f>IF(B117="","",D117-N(F117))</f>
        <v/>
      </c>
      <c r="K117" s="9">
        <f>IF(B117="","",IF(J117&lt;=0,"Paid",IF(AND(E117&lt;&gt;"",TODAY()&gt;E117),"Overdue","Pending")))</f>
        <v/>
      </c>
      <c r="L117" s="5" t="n"/>
      <c r="M117" s="5" t="n"/>
    </row>
    <row r="118">
      <c r="A118" s="8" t="n"/>
      <c r="B118" s="5" t="n"/>
      <c r="C118" s="9">
        <f>IF(B118="","",IFERROR(VLOOKUP(B118,Tenants!$A:$I,2,FALSE),""))</f>
        <v/>
      </c>
      <c r="D118" s="10">
        <f>IF(B118="","",IFERROR(VLOOKUP(B118,Tenants!$A:$I,4,FALSE),0))</f>
        <v/>
      </c>
      <c r="E118" s="11">
        <f>IF(OR(A118="",B118=""),"",IFERROR(DATE(YEAR(A118),MONTH(A118),VLOOKUP(B118,Tenants!$A:$I,5,FALSE)),""))</f>
        <v/>
      </c>
      <c r="F118" s="6" t="n"/>
      <c r="G118" s="7" t="n"/>
      <c r="H118" s="5" t="n"/>
      <c r="I118" s="5" t="n"/>
      <c r="J118" s="10">
        <f>IF(B118="","",D118-N(F118))</f>
        <v/>
      </c>
      <c r="K118" s="9">
        <f>IF(B118="","",IF(J118&lt;=0,"Paid",IF(AND(E118&lt;&gt;"",TODAY()&gt;E118),"Overdue","Pending")))</f>
        <v/>
      </c>
      <c r="L118" s="5" t="n"/>
      <c r="M118" s="5" t="n"/>
    </row>
    <row r="119">
      <c r="A119" s="8" t="n"/>
      <c r="B119" s="5" t="n"/>
      <c r="C119" s="9">
        <f>IF(B119="","",IFERROR(VLOOKUP(B119,Tenants!$A:$I,2,FALSE),""))</f>
        <v/>
      </c>
      <c r="D119" s="10">
        <f>IF(B119="","",IFERROR(VLOOKUP(B119,Tenants!$A:$I,4,FALSE),0))</f>
        <v/>
      </c>
      <c r="E119" s="11">
        <f>IF(OR(A119="",B119=""),"",IFERROR(DATE(YEAR(A119),MONTH(A119),VLOOKUP(B119,Tenants!$A:$I,5,FALSE)),""))</f>
        <v/>
      </c>
      <c r="F119" s="6" t="n"/>
      <c r="G119" s="7" t="n"/>
      <c r="H119" s="5" t="n"/>
      <c r="I119" s="5" t="n"/>
      <c r="J119" s="10">
        <f>IF(B119="","",D119-N(F119))</f>
        <v/>
      </c>
      <c r="K119" s="9">
        <f>IF(B119="","",IF(J119&lt;=0,"Paid",IF(AND(E119&lt;&gt;"",TODAY()&gt;E119),"Overdue","Pending")))</f>
        <v/>
      </c>
      <c r="L119" s="5" t="n"/>
      <c r="M119" s="5" t="n"/>
    </row>
    <row r="120">
      <c r="A120" s="8" t="n"/>
      <c r="B120" s="5" t="n"/>
      <c r="C120" s="9">
        <f>IF(B120="","",IFERROR(VLOOKUP(B120,Tenants!$A:$I,2,FALSE),""))</f>
        <v/>
      </c>
      <c r="D120" s="10">
        <f>IF(B120="","",IFERROR(VLOOKUP(B120,Tenants!$A:$I,4,FALSE),0))</f>
        <v/>
      </c>
      <c r="E120" s="11">
        <f>IF(OR(A120="",B120=""),"",IFERROR(DATE(YEAR(A120),MONTH(A120),VLOOKUP(B120,Tenants!$A:$I,5,FALSE)),""))</f>
        <v/>
      </c>
      <c r="F120" s="6" t="n"/>
      <c r="G120" s="7" t="n"/>
      <c r="H120" s="5" t="n"/>
      <c r="I120" s="5" t="n"/>
      <c r="J120" s="10">
        <f>IF(B120="","",D120-N(F120))</f>
        <v/>
      </c>
      <c r="K120" s="9">
        <f>IF(B120="","",IF(J120&lt;=0,"Paid",IF(AND(E120&lt;&gt;"",TODAY()&gt;E120),"Overdue","Pending")))</f>
        <v/>
      </c>
      <c r="L120" s="5" t="n"/>
      <c r="M120" s="5" t="n"/>
    </row>
    <row r="121">
      <c r="A121" s="8" t="n"/>
      <c r="B121" s="5" t="n"/>
      <c r="C121" s="9">
        <f>IF(B121="","",IFERROR(VLOOKUP(B121,Tenants!$A:$I,2,FALSE),""))</f>
        <v/>
      </c>
      <c r="D121" s="10">
        <f>IF(B121="","",IFERROR(VLOOKUP(B121,Tenants!$A:$I,4,FALSE),0))</f>
        <v/>
      </c>
      <c r="E121" s="11">
        <f>IF(OR(A121="",B121=""),"",IFERROR(DATE(YEAR(A121),MONTH(A121),VLOOKUP(B121,Tenants!$A:$I,5,FALSE)),""))</f>
        <v/>
      </c>
      <c r="F121" s="6" t="n"/>
      <c r="G121" s="7" t="n"/>
      <c r="H121" s="5" t="n"/>
      <c r="I121" s="5" t="n"/>
      <c r="J121" s="10">
        <f>IF(B121="","",D121-N(F121))</f>
        <v/>
      </c>
      <c r="K121" s="9">
        <f>IF(B121="","",IF(J121&lt;=0,"Paid",IF(AND(E121&lt;&gt;"",TODAY()&gt;E121),"Overdue","Pending")))</f>
        <v/>
      </c>
      <c r="L121" s="5" t="n"/>
      <c r="M121" s="5" t="n"/>
    </row>
    <row r="122">
      <c r="A122" s="8" t="n"/>
      <c r="B122" s="5" t="n"/>
      <c r="C122" s="9">
        <f>IF(B122="","",IFERROR(VLOOKUP(B122,Tenants!$A:$I,2,FALSE),""))</f>
        <v/>
      </c>
      <c r="D122" s="10">
        <f>IF(B122="","",IFERROR(VLOOKUP(B122,Tenants!$A:$I,4,FALSE),0))</f>
        <v/>
      </c>
      <c r="E122" s="11">
        <f>IF(OR(A122="",B122=""),"",IFERROR(DATE(YEAR(A122),MONTH(A122),VLOOKUP(B122,Tenants!$A:$I,5,FALSE)),""))</f>
        <v/>
      </c>
      <c r="F122" s="6" t="n"/>
      <c r="G122" s="7" t="n"/>
      <c r="H122" s="5" t="n"/>
      <c r="I122" s="5" t="n"/>
      <c r="J122" s="10">
        <f>IF(B122="","",D122-N(F122))</f>
        <v/>
      </c>
      <c r="K122" s="9">
        <f>IF(B122="","",IF(J122&lt;=0,"Paid",IF(AND(E122&lt;&gt;"",TODAY()&gt;E122),"Overdue","Pending")))</f>
        <v/>
      </c>
      <c r="L122" s="5" t="n"/>
      <c r="M122" s="5" t="n"/>
    </row>
    <row r="123">
      <c r="A123" s="8" t="n"/>
      <c r="B123" s="5" t="n"/>
      <c r="C123" s="9">
        <f>IF(B123="","",IFERROR(VLOOKUP(B123,Tenants!$A:$I,2,FALSE),""))</f>
        <v/>
      </c>
      <c r="D123" s="10">
        <f>IF(B123="","",IFERROR(VLOOKUP(B123,Tenants!$A:$I,4,FALSE),0))</f>
        <v/>
      </c>
      <c r="E123" s="11">
        <f>IF(OR(A123="",B123=""),"",IFERROR(DATE(YEAR(A123),MONTH(A123),VLOOKUP(B123,Tenants!$A:$I,5,FALSE)),""))</f>
        <v/>
      </c>
      <c r="F123" s="6" t="n"/>
      <c r="G123" s="7" t="n"/>
      <c r="H123" s="5" t="n"/>
      <c r="I123" s="5" t="n"/>
      <c r="J123" s="10">
        <f>IF(B123="","",D123-N(F123))</f>
        <v/>
      </c>
      <c r="K123" s="9">
        <f>IF(B123="","",IF(J123&lt;=0,"Paid",IF(AND(E123&lt;&gt;"",TODAY()&gt;E123),"Overdue","Pending")))</f>
        <v/>
      </c>
      <c r="L123" s="5" t="n"/>
      <c r="M123" s="5" t="n"/>
    </row>
    <row r="124">
      <c r="A124" s="8" t="n"/>
      <c r="B124" s="5" t="n"/>
      <c r="C124" s="9">
        <f>IF(B124="","",IFERROR(VLOOKUP(B124,Tenants!$A:$I,2,FALSE),""))</f>
        <v/>
      </c>
      <c r="D124" s="10">
        <f>IF(B124="","",IFERROR(VLOOKUP(B124,Tenants!$A:$I,4,FALSE),0))</f>
        <v/>
      </c>
      <c r="E124" s="11">
        <f>IF(OR(A124="",B124=""),"",IFERROR(DATE(YEAR(A124),MONTH(A124),VLOOKUP(B124,Tenants!$A:$I,5,FALSE)),""))</f>
        <v/>
      </c>
      <c r="F124" s="6" t="n"/>
      <c r="G124" s="7" t="n"/>
      <c r="H124" s="5" t="n"/>
      <c r="I124" s="5" t="n"/>
      <c r="J124" s="10">
        <f>IF(B124="","",D124-N(F124))</f>
        <v/>
      </c>
      <c r="K124" s="9">
        <f>IF(B124="","",IF(J124&lt;=0,"Paid",IF(AND(E124&lt;&gt;"",TODAY()&gt;E124),"Overdue","Pending")))</f>
        <v/>
      </c>
      <c r="L124" s="5" t="n"/>
      <c r="M124" s="5" t="n"/>
    </row>
    <row r="125">
      <c r="A125" s="8" t="n"/>
      <c r="B125" s="5" t="n"/>
      <c r="C125" s="9">
        <f>IF(B125="","",IFERROR(VLOOKUP(B125,Tenants!$A:$I,2,FALSE),""))</f>
        <v/>
      </c>
      <c r="D125" s="10">
        <f>IF(B125="","",IFERROR(VLOOKUP(B125,Tenants!$A:$I,4,FALSE),0))</f>
        <v/>
      </c>
      <c r="E125" s="11">
        <f>IF(OR(A125="",B125=""),"",IFERROR(DATE(YEAR(A125),MONTH(A125),VLOOKUP(B125,Tenants!$A:$I,5,FALSE)),""))</f>
        <v/>
      </c>
      <c r="F125" s="6" t="n"/>
      <c r="G125" s="7" t="n"/>
      <c r="H125" s="5" t="n"/>
      <c r="I125" s="5" t="n"/>
      <c r="J125" s="10">
        <f>IF(B125="","",D125-N(F125))</f>
        <v/>
      </c>
      <c r="K125" s="9">
        <f>IF(B125="","",IF(J125&lt;=0,"Paid",IF(AND(E125&lt;&gt;"",TODAY()&gt;E125),"Overdue","Pending")))</f>
        <v/>
      </c>
      <c r="L125" s="5" t="n"/>
      <c r="M125" s="5" t="n"/>
    </row>
    <row r="126">
      <c r="A126" s="8" t="n"/>
      <c r="B126" s="5" t="n"/>
      <c r="C126" s="9">
        <f>IF(B126="","",IFERROR(VLOOKUP(B126,Tenants!$A:$I,2,FALSE),""))</f>
        <v/>
      </c>
      <c r="D126" s="10">
        <f>IF(B126="","",IFERROR(VLOOKUP(B126,Tenants!$A:$I,4,FALSE),0))</f>
        <v/>
      </c>
      <c r="E126" s="11">
        <f>IF(OR(A126="",B126=""),"",IFERROR(DATE(YEAR(A126),MONTH(A126),VLOOKUP(B126,Tenants!$A:$I,5,FALSE)),""))</f>
        <v/>
      </c>
      <c r="F126" s="6" t="n"/>
      <c r="G126" s="7" t="n"/>
      <c r="H126" s="5" t="n"/>
      <c r="I126" s="5" t="n"/>
      <c r="J126" s="10">
        <f>IF(B126="","",D126-N(F126))</f>
        <v/>
      </c>
      <c r="K126" s="9">
        <f>IF(B126="","",IF(J126&lt;=0,"Paid",IF(AND(E126&lt;&gt;"",TODAY()&gt;E126),"Overdue","Pending")))</f>
        <v/>
      </c>
      <c r="L126" s="5" t="n"/>
      <c r="M126" s="5" t="n"/>
    </row>
    <row r="127">
      <c r="A127" s="8" t="n"/>
      <c r="B127" s="5" t="n"/>
      <c r="C127" s="9">
        <f>IF(B127="","",IFERROR(VLOOKUP(B127,Tenants!$A:$I,2,FALSE),""))</f>
        <v/>
      </c>
      <c r="D127" s="10">
        <f>IF(B127="","",IFERROR(VLOOKUP(B127,Tenants!$A:$I,4,FALSE),0))</f>
        <v/>
      </c>
      <c r="E127" s="11">
        <f>IF(OR(A127="",B127=""),"",IFERROR(DATE(YEAR(A127),MONTH(A127),VLOOKUP(B127,Tenants!$A:$I,5,FALSE)),""))</f>
        <v/>
      </c>
      <c r="F127" s="6" t="n"/>
      <c r="G127" s="7" t="n"/>
      <c r="H127" s="5" t="n"/>
      <c r="I127" s="5" t="n"/>
      <c r="J127" s="10">
        <f>IF(B127="","",D127-N(F127))</f>
        <v/>
      </c>
      <c r="K127" s="9">
        <f>IF(B127="","",IF(J127&lt;=0,"Paid",IF(AND(E127&lt;&gt;"",TODAY()&gt;E127),"Overdue","Pending")))</f>
        <v/>
      </c>
      <c r="L127" s="5" t="n"/>
      <c r="M127" s="5" t="n"/>
    </row>
    <row r="128">
      <c r="A128" s="8" t="n"/>
      <c r="B128" s="5" t="n"/>
      <c r="C128" s="9">
        <f>IF(B128="","",IFERROR(VLOOKUP(B128,Tenants!$A:$I,2,FALSE),""))</f>
        <v/>
      </c>
      <c r="D128" s="10">
        <f>IF(B128="","",IFERROR(VLOOKUP(B128,Tenants!$A:$I,4,FALSE),0))</f>
        <v/>
      </c>
      <c r="E128" s="11">
        <f>IF(OR(A128="",B128=""),"",IFERROR(DATE(YEAR(A128),MONTH(A128),VLOOKUP(B128,Tenants!$A:$I,5,FALSE)),""))</f>
        <v/>
      </c>
      <c r="F128" s="6" t="n"/>
      <c r="G128" s="7" t="n"/>
      <c r="H128" s="5" t="n"/>
      <c r="I128" s="5" t="n"/>
      <c r="J128" s="10">
        <f>IF(B128="","",D128-N(F128))</f>
        <v/>
      </c>
      <c r="K128" s="9">
        <f>IF(B128="","",IF(J128&lt;=0,"Paid",IF(AND(E128&lt;&gt;"",TODAY()&gt;E128),"Overdue","Pending")))</f>
        <v/>
      </c>
      <c r="L128" s="5" t="n"/>
      <c r="M128" s="5" t="n"/>
    </row>
    <row r="129">
      <c r="A129" s="8" t="n"/>
      <c r="B129" s="5" t="n"/>
      <c r="C129" s="9">
        <f>IF(B129="","",IFERROR(VLOOKUP(B129,Tenants!$A:$I,2,FALSE),""))</f>
        <v/>
      </c>
      <c r="D129" s="10">
        <f>IF(B129="","",IFERROR(VLOOKUP(B129,Tenants!$A:$I,4,FALSE),0))</f>
        <v/>
      </c>
      <c r="E129" s="11">
        <f>IF(OR(A129="",B129=""),"",IFERROR(DATE(YEAR(A129),MONTH(A129),VLOOKUP(B129,Tenants!$A:$I,5,FALSE)),""))</f>
        <v/>
      </c>
      <c r="F129" s="6" t="n"/>
      <c r="G129" s="7" t="n"/>
      <c r="H129" s="5" t="n"/>
      <c r="I129" s="5" t="n"/>
      <c r="J129" s="10">
        <f>IF(B129="","",D129-N(F129))</f>
        <v/>
      </c>
      <c r="K129" s="9">
        <f>IF(B129="","",IF(J129&lt;=0,"Paid",IF(AND(E129&lt;&gt;"",TODAY()&gt;E129),"Overdue","Pending")))</f>
        <v/>
      </c>
      <c r="L129" s="5" t="n"/>
      <c r="M129" s="5" t="n"/>
    </row>
    <row r="130">
      <c r="A130" s="8" t="n"/>
      <c r="B130" s="5" t="n"/>
      <c r="C130" s="9">
        <f>IF(B130="","",IFERROR(VLOOKUP(B130,Tenants!$A:$I,2,FALSE),""))</f>
        <v/>
      </c>
      <c r="D130" s="10">
        <f>IF(B130="","",IFERROR(VLOOKUP(B130,Tenants!$A:$I,4,FALSE),0))</f>
        <v/>
      </c>
      <c r="E130" s="11">
        <f>IF(OR(A130="",B130=""),"",IFERROR(DATE(YEAR(A130),MONTH(A130),VLOOKUP(B130,Tenants!$A:$I,5,FALSE)),""))</f>
        <v/>
      </c>
      <c r="F130" s="6" t="n"/>
      <c r="G130" s="7" t="n"/>
      <c r="H130" s="5" t="n"/>
      <c r="I130" s="5" t="n"/>
      <c r="J130" s="10">
        <f>IF(B130="","",D130-N(F130))</f>
        <v/>
      </c>
      <c r="K130" s="9">
        <f>IF(B130="","",IF(J130&lt;=0,"Paid",IF(AND(E130&lt;&gt;"",TODAY()&gt;E130),"Overdue","Pending")))</f>
        <v/>
      </c>
      <c r="L130" s="5" t="n"/>
      <c r="M130" s="5" t="n"/>
    </row>
    <row r="131">
      <c r="A131" s="8" t="n"/>
      <c r="B131" s="5" t="n"/>
      <c r="C131" s="9">
        <f>IF(B131="","",IFERROR(VLOOKUP(B131,Tenants!$A:$I,2,FALSE),""))</f>
        <v/>
      </c>
      <c r="D131" s="10">
        <f>IF(B131="","",IFERROR(VLOOKUP(B131,Tenants!$A:$I,4,FALSE),0))</f>
        <v/>
      </c>
      <c r="E131" s="11">
        <f>IF(OR(A131="",B131=""),"",IFERROR(DATE(YEAR(A131),MONTH(A131),VLOOKUP(B131,Tenants!$A:$I,5,FALSE)),""))</f>
        <v/>
      </c>
      <c r="F131" s="6" t="n"/>
      <c r="G131" s="7" t="n"/>
      <c r="H131" s="5" t="n"/>
      <c r="I131" s="5" t="n"/>
      <c r="J131" s="10">
        <f>IF(B131="","",D131-N(F131))</f>
        <v/>
      </c>
      <c r="K131" s="9">
        <f>IF(B131="","",IF(J131&lt;=0,"Paid",IF(AND(E131&lt;&gt;"",TODAY()&gt;E131),"Overdue","Pending")))</f>
        <v/>
      </c>
      <c r="L131" s="5" t="n"/>
      <c r="M131" s="5" t="n"/>
    </row>
    <row r="132">
      <c r="A132" s="8" t="n"/>
      <c r="B132" s="5" t="n"/>
      <c r="C132" s="9">
        <f>IF(B132="","",IFERROR(VLOOKUP(B132,Tenants!$A:$I,2,FALSE),""))</f>
        <v/>
      </c>
      <c r="D132" s="10">
        <f>IF(B132="","",IFERROR(VLOOKUP(B132,Tenants!$A:$I,4,FALSE),0))</f>
        <v/>
      </c>
      <c r="E132" s="11">
        <f>IF(OR(A132="",B132=""),"",IFERROR(DATE(YEAR(A132),MONTH(A132),VLOOKUP(B132,Tenants!$A:$I,5,FALSE)),""))</f>
        <v/>
      </c>
      <c r="F132" s="6" t="n"/>
      <c r="G132" s="7" t="n"/>
      <c r="H132" s="5" t="n"/>
      <c r="I132" s="5" t="n"/>
      <c r="J132" s="10">
        <f>IF(B132="","",D132-N(F132))</f>
        <v/>
      </c>
      <c r="K132" s="9">
        <f>IF(B132="","",IF(J132&lt;=0,"Paid",IF(AND(E132&lt;&gt;"",TODAY()&gt;E132),"Overdue","Pending")))</f>
        <v/>
      </c>
      <c r="L132" s="5" t="n"/>
      <c r="M132" s="5" t="n"/>
    </row>
    <row r="133">
      <c r="A133" s="8" t="n"/>
      <c r="B133" s="5" t="n"/>
      <c r="C133" s="9">
        <f>IF(B133="","",IFERROR(VLOOKUP(B133,Tenants!$A:$I,2,FALSE),""))</f>
        <v/>
      </c>
      <c r="D133" s="10">
        <f>IF(B133="","",IFERROR(VLOOKUP(B133,Tenants!$A:$I,4,FALSE),0))</f>
        <v/>
      </c>
      <c r="E133" s="11">
        <f>IF(OR(A133="",B133=""),"",IFERROR(DATE(YEAR(A133),MONTH(A133),VLOOKUP(B133,Tenants!$A:$I,5,FALSE)),""))</f>
        <v/>
      </c>
      <c r="F133" s="6" t="n"/>
      <c r="G133" s="7" t="n"/>
      <c r="H133" s="5" t="n"/>
      <c r="I133" s="5" t="n"/>
      <c r="J133" s="10">
        <f>IF(B133="","",D133-N(F133))</f>
        <v/>
      </c>
      <c r="K133" s="9">
        <f>IF(B133="","",IF(J133&lt;=0,"Paid",IF(AND(E133&lt;&gt;"",TODAY()&gt;E133),"Overdue","Pending")))</f>
        <v/>
      </c>
      <c r="L133" s="5" t="n"/>
      <c r="M133" s="5" t="n"/>
    </row>
    <row r="134">
      <c r="A134" s="8" t="n"/>
      <c r="B134" s="5" t="n"/>
      <c r="C134" s="9">
        <f>IF(B134="","",IFERROR(VLOOKUP(B134,Tenants!$A:$I,2,FALSE),""))</f>
        <v/>
      </c>
      <c r="D134" s="10">
        <f>IF(B134="","",IFERROR(VLOOKUP(B134,Tenants!$A:$I,4,FALSE),0))</f>
        <v/>
      </c>
      <c r="E134" s="11">
        <f>IF(OR(A134="",B134=""),"",IFERROR(DATE(YEAR(A134),MONTH(A134),VLOOKUP(B134,Tenants!$A:$I,5,FALSE)),""))</f>
        <v/>
      </c>
      <c r="F134" s="6" t="n"/>
      <c r="G134" s="7" t="n"/>
      <c r="H134" s="5" t="n"/>
      <c r="I134" s="5" t="n"/>
      <c r="J134" s="10">
        <f>IF(B134="","",D134-N(F134))</f>
        <v/>
      </c>
      <c r="K134" s="9">
        <f>IF(B134="","",IF(J134&lt;=0,"Paid",IF(AND(E134&lt;&gt;"",TODAY()&gt;E134),"Overdue","Pending")))</f>
        <v/>
      </c>
      <c r="L134" s="5" t="n"/>
      <c r="M134" s="5" t="n"/>
    </row>
    <row r="135">
      <c r="A135" s="8" t="n"/>
      <c r="B135" s="5" t="n"/>
      <c r="C135" s="9">
        <f>IF(B135="","",IFERROR(VLOOKUP(B135,Tenants!$A:$I,2,FALSE),""))</f>
        <v/>
      </c>
      <c r="D135" s="10">
        <f>IF(B135="","",IFERROR(VLOOKUP(B135,Tenants!$A:$I,4,FALSE),0))</f>
        <v/>
      </c>
      <c r="E135" s="11">
        <f>IF(OR(A135="",B135=""),"",IFERROR(DATE(YEAR(A135),MONTH(A135),VLOOKUP(B135,Tenants!$A:$I,5,FALSE)),""))</f>
        <v/>
      </c>
      <c r="F135" s="6" t="n"/>
      <c r="G135" s="7" t="n"/>
      <c r="H135" s="5" t="n"/>
      <c r="I135" s="5" t="n"/>
      <c r="J135" s="10">
        <f>IF(B135="","",D135-N(F135))</f>
        <v/>
      </c>
      <c r="K135" s="9">
        <f>IF(B135="","",IF(J135&lt;=0,"Paid",IF(AND(E135&lt;&gt;"",TODAY()&gt;E135),"Overdue","Pending")))</f>
        <v/>
      </c>
      <c r="L135" s="5" t="n"/>
      <c r="M135" s="5" t="n"/>
    </row>
    <row r="136">
      <c r="A136" s="8" t="n"/>
      <c r="B136" s="5" t="n"/>
      <c r="C136" s="9">
        <f>IF(B136="","",IFERROR(VLOOKUP(B136,Tenants!$A:$I,2,FALSE),""))</f>
        <v/>
      </c>
      <c r="D136" s="10">
        <f>IF(B136="","",IFERROR(VLOOKUP(B136,Tenants!$A:$I,4,FALSE),0))</f>
        <v/>
      </c>
      <c r="E136" s="11">
        <f>IF(OR(A136="",B136=""),"",IFERROR(DATE(YEAR(A136),MONTH(A136),VLOOKUP(B136,Tenants!$A:$I,5,FALSE)),""))</f>
        <v/>
      </c>
      <c r="F136" s="6" t="n"/>
      <c r="G136" s="7" t="n"/>
      <c r="H136" s="5" t="n"/>
      <c r="I136" s="5" t="n"/>
      <c r="J136" s="10">
        <f>IF(B136="","",D136-N(F136))</f>
        <v/>
      </c>
      <c r="K136" s="9">
        <f>IF(B136="","",IF(J136&lt;=0,"Paid",IF(AND(E136&lt;&gt;"",TODAY()&gt;E136),"Overdue","Pending")))</f>
        <v/>
      </c>
      <c r="L136" s="5" t="n"/>
      <c r="M136" s="5" t="n"/>
    </row>
    <row r="137">
      <c r="A137" s="8" t="n"/>
      <c r="B137" s="5" t="n"/>
      <c r="C137" s="9">
        <f>IF(B137="","",IFERROR(VLOOKUP(B137,Tenants!$A:$I,2,FALSE),""))</f>
        <v/>
      </c>
      <c r="D137" s="10">
        <f>IF(B137="","",IFERROR(VLOOKUP(B137,Tenants!$A:$I,4,FALSE),0))</f>
        <v/>
      </c>
      <c r="E137" s="11">
        <f>IF(OR(A137="",B137=""),"",IFERROR(DATE(YEAR(A137),MONTH(A137),VLOOKUP(B137,Tenants!$A:$I,5,FALSE)),""))</f>
        <v/>
      </c>
      <c r="F137" s="6" t="n"/>
      <c r="G137" s="7" t="n"/>
      <c r="H137" s="5" t="n"/>
      <c r="I137" s="5" t="n"/>
      <c r="J137" s="10">
        <f>IF(B137="","",D137-N(F137))</f>
        <v/>
      </c>
      <c r="K137" s="9">
        <f>IF(B137="","",IF(J137&lt;=0,"Paid",IF(AND(E137&lt;&gt;"",TODAY()&gt;E137),"Overdue","Pending")))</f>
        <v/>
      </c>
      <c r="L137" s="5" t="n"/>
      <c r="M137" s="5" t="n"/>
    </row>
    <row r="138">
      <c r="A138" s="8" t="n"/>
      <c r="B138" s="5" t="n"/>
      <c r="C138" s="9">
        <f>IF(B138="","",IFERROR(VLOOKUP(B138,Tenants!$A:$I,2,FALSE),""))</f>
        <v/>
      </c>
      <c r="D138" s="10">
        <f>IF(B138="","",IFERROR(VLOOKUP(B138,Tenants!$A:$I,4,FALSE),0))</f>
        <v/>
      </c>
      <c r="E138" s="11">
        <f>IF(OR(A138="",B138=""),"",IFERROR(DATE(YEAR(A138),MONTH(A138),VLOOKUP(B138,Tenants!$A:$I,5,FALSE)),""))</f>
        <v/>
      </c>
      <c r="F138" s="6" t="n"/>
      <c r="G138" s="7" t="n"/>
      <c r="H138" s="5" t="n"/>
      <c r="I138" s="5" t="n"/>
      <c r="J138" s="10">
        <f>IF(B138="","",D138-N(F138))</f>
        <v/>
      </c>
      <c r="K138" s="9">
        <f>IF(B138="","",IF(J138&lt;=0,"Paid",IF(AND(E138&lt;&gt;"",TODAY()&gt;E138),"Overdue","Pending")))</f>
        <v/>
      </c>
      <c r="L138" s="5" t="n"/>
      <c r="M138" s="5" t="n"/>
    </row>
    <row r="139">
      <c r="A139" s="8" t="n"/>
      <c r="B139" s="5" t="n"/>
      <c r="C139" s="9">
        <f>IF(B139="","",IFERROR(VLOOKUP(B139,Tenants!$A:$I,2,FALSE),""))</f>
        <v/>
      </c>
      <c r="D139" s="10">
        <f>IF(B139="","",IFERROR(VLOOKUP(B139,Tenants!$A:$I,4,FALSE),0))</f>
        <v/>
      </c>
      <c r="E139" s="11">
        <f>IF(OR(A139="",B139=""),"",IFERROR(DATE(YEAR(A139),MONTH(A139),VLOOKUP(B139,Tenants!$A:$I,5,FALSE)),""))</f>
        <v/>
      </c>
      <c r="F139" s="6" t="n"/>
      <c r="G139" s="7" t="n"/>
      <c r="H139" s="5" t="n"/>
      <c r="I139" s="5" t="n"/>
      <c r="J139" s="10">
        <f>IF(B139="","",D139-N(F139))</f>
        <v/>
      </c>
      <c r="K139" s="9">
        <f>IF(B139="","",IF(J139&lt;=0,"Paid",IF(AND(E139&lt;&gt;"",TODAY()&gt;E139),"Overdue","Pending")))</f>
        <v/>
      </c>
      <c r="L139" s="5" t="n"/>
      <c r="M139" s="5" t="n"/>
    </row>
    <row r="140">
      <c r="A140" s="8" t="n"/>
      <c r="B140" s="5" t="n"/>
      <c r="C140" s="9">
        <f>IF(B140="","",IFERROR(VLOOKUP(B140,Tenants!$A:$I,2,FALSE),""))</f>
        <v/>
      </c>
      <c r="D140" s="10">
        <f>IF(B140="","",IFERROR(VLOOKUP(B140,Tenants!$A:$I,4,FALSE),0))</f>
        <v/>
      </c>
      <c r="E140" s="11">
        <f>IF(OR(A140="",B140=""),"",IFERROR(DATE(YEAR(A140),MONTH(A140),VLOOKUP(B140,Tenants!$A:$I,5,FALSE)),""))</f>
        <v/>
      </c>
      <c r="F140" s="6" t="n"/>
      <c r="G140" s="7" t="n"/>
      <c r="H140" s="5" t="n"/>
      <c r="I140" s="5" t="n"/>
      <c r="J140" s="10">
        <f>IF(B140="","",D140-N(F140))</f>
        <v/>
      </c>
      <c r="K140" s="9">
        <f>IF(B140="","",IF(J140&lt;=0,"Paid",IF(AND(E140&lt;&gt;"",TODAY()&gt;E140),"Overdue","Pending")))</f>
        <v/>
      </c>
      <c r="L140" s="5" t="n"/>
      <c r="M140" s="5" t="n"/>
    </row>
    <row r="141">
      <c r="A141" s="8" t="n"/>
      <c r="B141" s="5" t="n"/>
      <c r="C141" s="9">
        <f>IF(B141="","",IFERROR(VLOOKUP(B141,Tenants!$A:$I,2,FALSE),""))</f>
        <v/>
      </c>
      <c r="D141" s="10">
        <f>IF(B141="","",IFERROR(VLOOKUP(B141,Tenants!$A:$I,4,FALSE),0))</f>
        <v/>
      </c>
      <c r="E141" s="11">
        <f>IF(OR(A141="",B141=""),"",IFERROR(DATE(YEAR(A141),MONTH(A141),VLOOKUP(B141,Tenants!$A:$I,5,FALSE)),""))</f>
        <v/>
      </c>
      <c r="F141" s="6" t="n"/>
      <c r="G141" s="7" t="n"/>
      <c r="H141" s="5" t="n"/>
      <c r="I141" s="5" t="n"/>
      <c r="J141" s="10">
        <f>IF(B141="","",D141-N(F141))</f>
        <v/>
      </c>
      <c r="K141" s="9">
        <f>IF(B141="","",IF(J141&lt;=0,"Paid",IF(AND(E141&lt;&gt;"",TODAY()&gt;E141),"Overdue","Pending")))</f>
        <v/>
      </c>
      <c r="L141" s="5" t="n"/>
      <c r="M141" s="5" t="n"/>
    </row>
    <row r="142">
      <c r="A142" s="8" t="n"/>
      <c r="B142" s="5" t="n"/>
      <c r="C142" s="9">
        <f>IF(B142="","",IFERROR(VLOOKUP(B142,Tenants!$A:$I,2,FALSE),""))</f>
        <v/>
      </c>
      <c r="D142" s="10">
        <f>IF(B142="","",IFERROR(VLOOKUP(B142,Tenants!$A:$I,4,FALSE),0))</f>
        <v/>
      </c>
      <c r="E142" s="11">
        <f>IF(OR(A142="",B142=""),"",IFERROR(DATE(YEAR(A142),MONTH(A142),VLOOKUP(B142,Tenants!$A:$I,5,FALSE)),""))</f>
        <v/>
      </c>
      <c r="F142" s="6" t="n"/>
      <c r="G142" s="7" t="n"/>
      <c r="H142" s="5" t="n"/>
      <c r="I142" s="5" t="n"/>
      <c r="J142" s="10">
        <f>IF(B142="","",D142-N(F142))</f>
        <v/>
      </c>
      <c r="K142" s="9">
        <f>IF(B142="","",IF(J142&lt;=0,"Paid",IF(AND(E142&lt;&gt;"",TODAY()&gt;E142),"Overdue","Pending")))</f>
        <v/>
      </c>
      <c r="L142" s="5" t="n"/>
      <c r="M142" s="5" t="n"/>
    </row>
    <row r="143">
      <c r="A143" s="8" t="n"/>
      <c r="B143" s="5" t="n"/>
      <c r="C143" s="9">
        <f>IF(B143="","",IFERROR(VLOOKUP(B143,Tenants!$A:$I,2,FALSE),""))</f>
        <v/>
      </c>
      <c r="D143" s="10">
        <f>IF(B143="","",IFERROR(VLOOKUP(B143,Tenants!$A:$I,4,FALSE),0))</f>
        <v/>
      </c>
      <c r="E143" s="11">
        <f>IF(OR(A143="",B143=""),"",IFERROR(DATE(YEAR(A143),MONTH(A143),VLOOKUP(B143,Tenants!$A:$I,5,FALSE)),""))</f>
        <v/>
      </c>
      <c r="F143" s="6" t="n"/>
      <c r="G143" s="7" t="n"/>
      <c r="H143" s="5" t="n"/>
      <c r="I143" s="5" t="n"/>
      <c r="J143" s="10">
        <f>IF(B143="","",D143-N(F143))</f>
        <v/>
      </c>
      <c r="K143" s="9">
        <f>IF(B143="","",IF(J143&lt;=0,"Paid",IF(AND(E143&lt;&gt;"",TODAY()&gt;E143),"Overdue","Pending")))</f>
        <v/>
      </c>
      <c r="L143" s="5" t="n"/>
      <c r="M143" s="5" t="n"/>
    </row>
    <row r="144">
      <c r="A144" s="8" t="n"/>
      <c r="B144" s="5" t="n"/>
      <c r="C144" s="9">
        <f>IF(B144="","",IFERROR(VLOOKUP(B144,Tenants!$A:$I,2,FALSE),""))</f>
        <v/>
      </c>
      <c r="D144" s="10">
        <f>IF(B144="","",IFERROR(VLOOKUP(B144,Tenants!$A:$I,4,FALSE),0))</f>
        <v/>
      </c>
      <c r="E144" s="11">
        <f>IF(OR(A144="",B144=""),"",IFERROR(DATE(YEAR(A144),MONTH(A144),VLOOKUP(B144,Tenants!$A:$I,5,FALSE)),""))</f>
        <v/>
      </c>
      <c r="F144" s="6" t="n"/>
      <c r="G144" s="7" t="n"/>
      <c r="H144" s="5" t="n"/>
      <c r="I144" s="5" t="n"/>
      <c r="J144" s="10">
        <f>IF(B144="","",D144-N(F144))</f>
        <v/>
      </c>
      <c r="K144" s="9">
        <f>IF(B144="","",IF(J144&lt;=0,"Paid",IF(AND(E144&lt;&gt;"",TODAY()&gt;E144),"Overdue","Pending")))</f>
        <v/>
      </c>
      <c r="L144" s="5" t="n"/>
      <c r="M144" s="5" t="n"/>
    </row>
    <row r="145">
      <c r="A145" s="8" t="n"/>
      <c r="B145" s="5" t="n"/>
      <c r="C145" s="9">
        <f>IF(B145="","",IFERROR(VLOOKUP(B145,Tenants!$A:$I,2,FALSE),""))</f>
        <v/>
      </c>
      <c r="D145" s="10">
        <f>IF(B145="","",IFERROR(VLOOKUP(B145,Tenants!$A:$I,4,FALSE),0))</f>
        <v/>
      </c>
      <c r="E145" s="11">
        <f>IF(OR(A145="",B145=""),"",IFERROR(DATE(YEAR(A145),MONTH(A145),VLOOKUP(B145,Tenants!$A:$I,5,FALSE)),""))</f>
        <v/>
      </c>
      <c r="F145" s="6" t="n"/>
      <c r="G145" s="7" t="n"/>
      <c r="H145" s="5" t="n"/>
      <c r="I145" s="5" t="n"/>
      <c r="J145" s="10">
        <f>IF(B145="","",D145-N(F145))</f>
        <v/>
      </c>
      <c r="K145" s="9">
        <f>IF(B145="","",IF(J145&lt;=0,"Paid",IF(AND(E145&lt;&gt;"",TODAY()&gt;E145),"Overdue","Pending")))</f>
        <v/>
      </c>
      <c r="L145" s="5" t="n"/>
      <c r="M145" s="5" t="n"/>
    </row>
    <row r="146">
      <c r="A146" s="8" t="n"/>
      <c r="B146" s="5" t="n"/>
      <c r="C146" s="9">
        <f>IF(B146="","",IFERROR(VLOOKUP(B146,Tenants!$A:$I,2,FALSE),""))</f>
        <v/>
      </c>
      <c r="D146" s="10">
        <f>IF(B146="","",IFERROR(VLOOKUP(B146,Tenants!$A:$I,4,FALSE),0))</f>
        <v/>
      </c>
      <c r="E146" s="11">
        <f>IF(OR(A146="",B146=""),"",IFERROR(DATE(YEAR(A146),MONTH(A146),VLOOKUP(B146,Tenants!$A:$I,5,FALSE)),""))</f>
        <v/>
      </c>
      <c r="F146" s="6" t="n"/>
      <c r="G146" s="7" t="n"/>
      <c r="H146" s="5" t="n"/>
      <c r="I146" s="5" t="n"/>
      <c r="J146" s="10">
        <f>IF(B146="","",D146-N(F146))</f>
        <v/>
      </c>
      <c r="K146" s="9">
        <f>IF(B146="","",IF(J146&lt;=0,"Paid",IF(AND(E146&lt;&gt;"",TODAY()&gt;E146),"Overdue","Pending")))</f>
        <v/>
      </c>
      <c r="L146" s="5" t="n"/>
      <c r="M146" s="5" t="n"/>
    </row>
    <row r="147">
      <c r="A147" s="8" t="n"/>
      <c r="B147" s="5" t="n"/>
      <c r="C147" s="9">
        <f>IF(B147="","",IFERROR(VLOOKUP(B147,Tenants!$A:$I,2,FALSE),""))</f>
        <v/>
      </c>
      <c r="D147" s="10">
        <f>IF(B147="","",IFERROR(VLOOKUP(B147,Tenants!$A:$I,4,FALSE),0))</f>
        <v/>
      </c>
      <c r="E147" s="11">
        <f>IF(OR(A147="",B147=""),"",IFERROR(DATE(YEAR(A147),MONTH(A147),VLOOKUP(B147,Tenants!$A:$I,5,FALSE)),""))</f>
        <v/>
      </c>
      <c r="F147" s="6" t="n"/>
      <c r="G147" s="7" t="n"/>
      <c r="H147" s="5" t="n"/>
      <c r="I147" s="5" t="n"/>
      <c r="J147" s="10">
        <f>IF(B147="","",D147-N(F147))</f>
        <v/>
      </c>
      <c r="K147" s="9">
        <f>IF(B147="","",IF(J147&lt;=0,"Paid",IF(AND(E147&lt;&gt;"",TODAY()&gt;E147),"Overdue","Pending")))</f>
        <v/>
      </c>
      <c r="L147" s="5" t="n"/>
      <c r="M147" s="5" t="n"/>
    </row>
    <row r="148">
      <c r="A148" s="8" t="n"/>
      <c r="B148" s="5" t="n"/>
      <c r="C148" s="9">
        <f>IF(B148="","",IFERROR(VLOOKUP(B148,Tenants!$A:$I,2,FALSE),""))</f>
        <v/>
      </c>
      <c r="D148" s="10">
        <f>IF(B148="","",IFERROR(VLOOKUP(B148,Tenants!$A:$I,4,FALSE),0))</f>
        <v/>
      </c>
      <c r="E148" s="11">
        <f>IF(OR(A148="",B148=""),"",IFERROR(DATE(YEAR(A148),MONTH(A148),VLOOKUP(B148,Tenants!$A:$I,5,FALSE)),""))</f>
        <v/>
      </c>
      <c r="F148" s="6" t="n"/>
      <c r="G148" s="7" t="n"/>
      <c r="H148" s="5" t="n"/>
      <c r="I148" s="5" t="n"/>
      <c r="J148" s="10">
        <f>IF(B148="","",D148-N(F148))</f>
        <v/>
      </c>
      <c r="K148" s="9">
        <f>IF(B148="","",IF(J148&lt;=0,"Paid",IF(AND(E148&lt;&gt;"",TODAY()&gt;E148),"Overdue","Pending")))</f>
        <v/>
      </c>
      <c r="L148" s="5" t="n"/>
      <c r="M148" s="5" t="n"/>
    </row>
    <row r="149">
      <c r="A149" s="8" t="n"/>
      <c r="B149" s="5" t="n"/>
      <c r="C149" s="9">
        <f>IF(B149="","",IFERROR(VLOOKUP(B149,Tenants!$A:$I,2,FALSE),""))</f>
        <v/>
      </c>
      <c r="D149" s="10">
        <f>IF(B149="","",IFERROR(VLOOKUP(B149,Tenants!$A:$I,4,FALSE),0))</f>
        <v/>
      </c>
      <c r="E149" s="11">
        <f>IF(OR(A149="",B149=""),"",IFERROR(DATE(YEAR(A149),MONTH(A149),VLOOKUP(B149,Tenants!$A:$I,5,FALSE)),""))</f>
        <v/>
      </c>
      <c r="F149" s="6" t="n"/>
      <c r="G149" s="7" t="n"/>
      <c r="H149" s="5" t="n"/>
      <c r="I149" s="5" t="n"/>
      <c r="J149" s="10">
        <f>IF(B149="","",D149-N(F149))</f>
        <v/>
      </c>
      <c r="K149" s="9">
        <f>IF(B149="","",IF(J149&lt;=0,"Paid",IF(AND(E149&lt;&gt;"",TODAY()&gt;E149),"Overdue","Pending")))</f>
        <v/>
      </c>
      <c r="L149" s="5" t="n"/>
      <c r="M149" s="5" t="n"/>
    </row>
    <row r="150">
      <c r="A150" s="8" t="n"/>
      <c r="B150" s="5" t="n"/>
      <c r="C150" s="9">
        <f>IF(B150="","",IFERROR(VLOOKUP(B150,Tenants!$A:$I,2,FALSE),""))</f>
        <v/>
      </c>
      <c r="D150" s="10">
        <f>IF(B150="","",IFERROR(VLOOKUP(B150,Tenants!$A:$I,4,FALSE),0))</f>
        <v/>
      </c>
      <c r="E150" s="11">
        <f>IF(OR(A150="",B150=""),"",IFERROR(DATE(YEAR(A150),MONTH(A150),VLOOKUP(B150,Tenants!$A:$I,5,FALSE)),""))</f>
        <v/>
      </c>
      <c r="F150" s="6" t="n"/>
      <c r="G150" s="7" t="n"/>
      <c r="H150" s="5" t="n"/>
      <c r="I150" s="5" t="n"/>
      <c r="J150" s="10">
        <f>IF(B150="","",D150-N(F150))</f>
        <v/>
      </c>
      <c r="K150" s="9">
        <f>IF(B150="","",IF(J150&lt;=0,"Paid",IF(AND(E150&lt;&gt;"",TODAY()&gt;E150),"Overdue","Pending")))</f>
        <v/>
      </c>
      <c r="L150" s="5" t="n"/>
      <c r="M150" s="5" t="n"/>
    </row>
    <row r="151">
      <c r="A151" s="8" t="n"/>
      <c r="B151" s="5" t="n"/>
      <c r="C151" s="9">
        <f>IF(B151="","",IFERROR(VLOOKUP(B151,Tenants!$A:$I,2,FALSE),""))</f>
        <v/>
      </c>
      <c r="D151" s="10">
        <f>IF(B151="","",IFERROR(VLOOKUP(B151,Tenants!$A:$I,4,FALSE),0))</f>
        <v/>
      </c>
      <c r="E151" s="11">
        <f>IF(OR(A151="",B151=""),"",IFERROR(DATE(YEAR(A151),MONTH(A151),VLOOKUP(B151,Tenants!$A:$I,5,FALSE)),""))</f>
        <v/>
      </c>
      <c r="F151" s="6" t="n"/>
      <c r="G151" s="7" t="n"/>
      <c r="H151" s="5" t="n"/>
      <c r="I151" s="5" t="n"/>
      <c r="J151" s="10">
        <f>IF(B151="","",D151-N(F151))</f>
        <v/>
      </c>
      <c r="K151" s="9">
        <f>IF(B151="","",IF(J151&lt;=0,"Paid",IF(AND(E151&lt;&gt;"",TODAY()&gt;E151),"Overdue","Pending")))</f>
        <v/>
      </c>
      <c r="L151" s="5" t="n"/>
      <c r="M151" s="5" t="n"/>
    </row>
    <row r="152">
      <c r="A152" s="8" t="n"/>
      <c r="B152" s="5" t="n"/>
      <c r="C152" s="9">
        <f>IF(B152="","",IFERROR(VLOOKUP(B152,Tenants!$A:$I,2,FALSE),""))</f>
        <v/>
      </c>
      <c r="D152" s="10">
        <f>IF(B152="","",IFERROR(VLOOKUP(B152,Tenants!$A:$I,4,FALSE),0))</f>
        <v/>
      </c>
      <c r="E152" s="11">
        <f>IF(OR(A152="",B152=""),"",IFERROR(DATE(YEAR(A152),MONTH(A152),VLOOKUP(B152,Tenants!$A:$I,5,FALSE)),""))</f>
        <v/>
      </c>
      <c r="F152" s="6" t="n"/>
      <c r="G152" s="7" t="n"/>
      <c r="H152" s="5" t="n"/>
      <c r="I152" s="5" t="n"/>
      <c r="J152" s="10">
        <f>IF(B152="","",D152-N(F152))</f>
        <v/>
      </c>
      <c r="K152" s="9">
        <f>IF(B152="","",IF(J152&lt;=0,"Paid",IF(AND(E152&lt;&gt;"",TODAY()&gt;E152),"Overdue","Pending")))</f>
        <v/>
      </c>
      <c r="L152" s="5" t="n"/>
      <c r="M152" s="5" t="n"/>
    </row>
    <row r="153">
      <c r="A153" s="8" t="n"/>
      <c r="B153" s="5" t="n"/>
      <c r="C153" s="9">
        <f>IF(B153="","",IFERROR(VLOOKUP(B153,Tenants!$A:$I,2,FALSE),""))</f>
        <v/>
      </c>
      <c r="D153" s="10">
        <f>IF(B153="","",IFERROR(VLOOKUP(B153,Tenants!$A:$I,4,FALSE),0))</f>
        <v/>
      </c>
      <c r="E153" s="11">
        <f>IF(OR(A153="",B153=""),"",IFERROR(DATE(YEAR(A153),MONTH(A153),VLOOKUP(B153,Tenants!$A:$I,5,FALSE)),""))</f>
        <v/>
      </c>
      <c r="F153" s="6" t="n"/>
      <c r="G153" s="7" t="n"/>
      <c r="H153" s="5" t="n"/>
      <c r="I153" s="5" t="n"/>
      <c r="J153" s="10">
        <f>IF(B153="","",D153-N(F153))</f>
        <v/>
      </c>
      <c r="K153" s="9">
        <f>IF(B153="","",IF(J153&lt;=0,"Paid",IF(AND(E153&lt;&gt;"",TODAY()&gt;E153),"Overdue","Pending")))</f>
        <v/>
      </c>
      <c r="L153" s="5" t="n"/>
      <c r="M153" s="5" t="n"/>
    </row>
    <row r="154">
      <c r="A154" s="8" t="n"/>
      <c r="B154" s="5" t="n"/>
      <c r="C154" s="9">
        <f>IF(B154="","",IFERROR(VLOOKUP(B154,Tenants!$A:$I,2,FALSE),""))</f>
        <v/>
      </c>
      <c r="D154" s="10">
        <f>IF(B154="","",IFERROR(VLOOKUP(B154,Tenants!$A:$I,4,FALSE),0))</f>
        <v/>
      </c>
      <c r="E154" s="11">
        <f>IF(OR(A154="",B154=""),"",IFERROR(DATE(YEAR(A154),MONTH(A154),VLOOKUP(B154,Tenants!$A:$I,5,FALSE)),""))</f>
        <v/>
      </c>
      <c r="F154" s="6" t="n"/>
      <c r="G154" s="7" t="n"/>
      <c r="H154" s="5" t="n"/>
      <c r="I154" s="5" t="n"/>
      <c r="J154" s="10">
        <f>IF(B154="","",D154-N(F154))</f>
        <v/>
      </c>
      <c r="K154" s="9">
        <f>IF(B154="","",IF(J154&lt;=0,"Paid",IF(AND(E154&lt;&gt;"",TODAY()&gt;E154),"Overdue","Pending")))</f>
        <v/>
      </c>
      <c r="L154" s="5" t="n"/>
      <c r="M154" s="5" t="n"/>
    </row>
    <row r="155">
      <c r="A155" s="8" t="n"/>
      <c r="B155" s="5" t="n"/>
      <c r="C155" s="9">
        <f>IF(B155="","",IFERROR(VLOOKUP(B155,Tenants!$A:$I,2,FALSE),""))</f>
        <v/>
      </c>
      <c r="D155" s="10">
        <f>IF(B155="","",IFERROR(VLOOKUP(B155,Tenants!$A:$I,4,FALSE),0))</f>
        <v/>
      </c>
      <c r="E155" s="11">
        <f>IF(OR(A155="",B155=""),"",IFERROR(DATE(YEAR(A155),MONTH(A155),VLOOKUP(B155,Tenants!$A:$I,5,FALSE)),""))</f>
        <v/>
      </c>
      <c r="F155" s="6" t="n"/>
      <c r="G155" s="7" t="n"/>
      <c r="H155" s="5" t="n"/>
      <c r="I155" s="5" t="n"/>
      <c r="J155" s="10">
        <f>IF(B155="","",D155-N(F155))</f>
        <v/>
      </c>
      <c r="K155" s="9">
        <f>IF(B155="","",IF(J155&lt;=0,"Paid",IF(AND(E155&lt;&gt;"",TODAY()&gt;E155),"Overdue","Pending")))</f>
        <v/>
      </c>
      <c r="L155" s="5" t="n"/>
      <c r="M155" s="5" t="n"/>
    </row>
    <row r="156">
      <c r="A156" s="8" t="n"/>
      <c r="B156" s="5" t="n"/>
      <c r="C156" s="9">
        <f>IF(B156="","",IFERROR(VLOOKUP(B156,Tenants!$A:$I,2,FALSE),""))</f>
        <v/>
      </c>
      <c r="D156" s="10">
        <f>IF(B156="","",IFERROR(VLOOKUP(B156,Tenants!$A:$I,4,FALSE),0))</f>
        <v/>
      </c>
      <c r="E156" s="11">
        <f>IF(OR(A156="",B156=""),"",IFERROR(DATE(YEAR(A156),MONTH(A156),VLOOKUP(B156,Tenants!$A:$I,5,FALSE)),""))</f>
        <v/>
      </c>
      <c r="F156" s="6" t="n"/>
      <c r="G156" s="7" t="n"/>
      <c r="H156" s="5" t="n"/>
      <c r="I156" s="5" t="n"/>
      <c r="J156" s="10">
        <f>IF(B156="","",D156-N(F156))</f>
        <v/>
      </c>
      <c r="K156" s="9">
        <f>IF(B156="","",IF(J156&lt;=0,"Paid",IF(AND(E156&lt;&gt;"",TODAY()&gt;E156),"Overdue","Pending")))</f>
        <v/>
      </c>
      <c r="L156" s="5" t="n"/>
      <c r="M156" s="5" t="n"/>
    </row>
    <row r="157">
      <c r="A157" s="8" t="n"/>
      <c r="B157" s="5" t="n"/>
      <c r="C157" s="9">
        <f>IF(B157="","",IFERROR(VLOOKUP(B157,Tenants!$A:$I,2,FALSE),""))</f>
        <v/>
      </c>
      <c r="D157" s="10">
        <f>IF(B157="","",IFERROR(VLOOKUP(B157,Tenants!$A:$I,4,FALSE),0))</f>
        <v/>
      </c>
      <c r="E157" s="11">
        <f>IF(OR(A157="",B157=""),"",IFERROR(DATE(YEAR(A157),MONTH(A157),VLOOKUP(B157,Tenants!$A:$I,5,FALSE)),""))</f>
        <v/>
      </c>
      <c r="F157" s="6" t="n"/>
      <c r="G157" s="7" t="n"/>
      <c r="H157" s="5" t="n"/>
      <c r="I157" s="5" t="n"/>
      <c r="J157" s="10">
        <f>IF(B157="","",D157-N(F157))</f>
        <v/>
      </c>
      <c r="K157" s="9">
        <f>IF(B157="","",IF(J157&lt;=0,"Paid",IF(AND(E157&lt;&gt;"",TODAY()&gt;E157),"Overdue","Pending")))</f>
        <v/>
      </c>
      <c r="L157" s="5" t="n"/>
      <c r="M157" s="5" t="n"/>
    </row>
    <row r="158">
      <c r="A158" s="8" t="n"/>
      <c r="B158" s="5" t="n"/>
      <c r="C158" s="9">
        <f>IF(B158="","",IFERROR(VLOOKUP(B158,Tenants!$A:$I,2,FALSE),""))</f>
        <v/>
      </c>
      <c r="D158" s="10">
        <f>IF(B158="","",IFERROR(VLOOKUP(B158,Tenants!$A:$I,4,FALSE),0))</f>
        <v/>
      </c>
      <c r="E158" s="11">
        <f>IF(OR(A158="",B158=""),"",IFERROR(DATE(YEAR(A158),MONTH(A158),VLOOKUP(B158,Tenants!$A:$I,5,FALSE)),""))</f>
        <v/>
      </c>
      <c r="F158" s="6" t="n"/>
      <c r="G158" s="7" t="n"/>
      <c r="H158" s="5" t="n"/>
      <c r="I158" s="5" t="n"/>
      <c r="J158" s="10">
        <f>IF(B158="","",D158-N(F158))</f>
        <v/>
      </c>
      <c r="K158" s="9">
        <f>IF(B158="","",IF(J158&lt;=0,"Paid",IF(AND(E158&lt;&gt;"",TODAY()&gt;E158),"Overdue","Pending")))</f>
        <v/>
      </c>
      <c r="L158" s="5" t="n"/>
      <c r="M158" s="5" t="n"/>
    </row>
    <row r="159">
      <c r="A159" s="8" t="n"/>
      <c r="B159" s="5" t="n"/>
      <c r="C159" s="9">
        <f>IF(B159="","",IFERROR(VLOOKUP(B159,Tenants!$A:$I,2,FALSE),""))</f>
        <v/>
      </c>
      <c r="D159" s="10">
        <f>IF(B159="","",IFERROR(VLOOKUP(B159,Tenants!$A:$I,4,FALSE),0))</f>
        <v/>
      </c>
      <c r="E159" s="11">
        <f>IF(OR(A159="",B159=""),"",IFERROR(DATE(YEAR(A159),MONTH(A159),VLOOKUP(B159,Tenants!$A:$I,5,FALSE)),""))</f>
        <v/>
      </c>
      <c r="F159" s="6" t="n"/>
      <c r="G159" s="7" t="n"/>
      <c r="H159" s="5" t="n"/>
      <c r="I159" s="5" t="n"/>
      <c r="J159" s="10">
        <f>IF(B159="","",D159-N(F159))</f>
        <v/>
      </c>
      <c r="K159" s="9">
        <f>IF(B159="","",IF(J159&lt;=0,"Paid",IF(AND(E159&lt;&gt;"",TODAY()&gt;E159),"Overdue","Pending")))</f>
        <v/>
      </c>
      <c r="L159" s="5" t="n"/>
      <c r="M159" s="5" t="n"/>
    </row>
    <row r="160">
      <c r="A160" s="8" t="n"/>
      <c r="B160" s="5" t="n"/>
      <c r="C160" s="9">
        <f>IF(B160="","",IFERROR(VLOOKUP(B160,Tenants!$A:$I,2,FALSE),""))</f>
        <v/>
      </c>
      <c r="D160" s="10">
        <f>IF(B160="","",IFERROR(VLOOKUP(B160,Tenants!$A:$I,4,FALSE),0))</f>
        <v/>
      </c>
      <c r="E160" s="11">
        <f>IF(OR(A160="",B160=""),"",IFERROR(DATE(YEAR(A160),MONTH(A160),VLOOKUP(B160,Tenants!$A:$I,5,FALSE)),""))</f>
        <v/>
      </c>
      <c r="F160" s="6" t="n"/>
      <c r="G160" s="7" t="n"/>
      <c r="H160" s="5" t="n"/>
      <c r="I160" s="5" t="n"/>
      <c r="J160" s="10">
        <f>IF(B160="","",D160-N(F160))</f>
        <v/>
      </c>
      <c r="K160" s="9">
        <f>IF(B160="","",IF(J160&lt;=0,"Paid",IF(AND(E160&lt;&gt;"",TODAY()&gt;E160),"Overdue","Pending")))</f>
        <v/>
      </c>
      <c r="L160" s="5" t="n"/>
      <c r="M160" s="5" t="n"/>
    </row>
    <row r="161">
      <c r="A161" s="8" t="n"/>
      <c r="B161" s="5" t="n"/>
      <c r="C161" s="9">
        <f>IF(B161="","",IFERROR(VLOOKUP(B161,Tenants!$A:$I,2,FALSE),""))</f>
        <v/>
      </c>
      <c r="D161" s="10">
        <f>IF(B161="","",IFERROR(VLOOKUP(B161,Tenants!$A:$I,4,FALSE),0))</f>
        <v/>
      </c>
      <c r="E161" s="11">
        <f>IF(OR(A161="",B161=""),"",IFERROR(DATE(YEAR(A161),MONTH(A161),VLOOKUP(B161,Tenants!$A:$I,5,FALSE)),""))</f>
        <v/>
      </c>
      <c r="F161" s="6" t="n"/>
      <c r="G161" s="7" t="n"/>
      <c r="H161" s="5" t="n"/>
      <c r="I161" s="5" t="n"/>
      <c r="J161" s="10">
        <f>IF(B161="","",D161-N(F161))</f>
        <v/>
      </c>
      <c r="K161" s="9">
        <f>IF(B161="","",IF(J161&lt;=0,"Paid",IF(AND(E161&lt;&gt;"",TODAY()&gt;E161),"Overdue","Pending")))</f>
        <v/>
      </c>
      <c r="L161" s="5" t="n"/>
      <c r="M161" s="5" t="n"/>
    </row>
    <row r="162">
      <c r="A162" s="8" t="n"/>
      <c r="B162" s="5" t="n"/>
      <c r="C162" s="9">
        <f>IF(B162="","",IFERROR(VLOOKUP(B162,Tenants!$A:$I,2,FALSE),""))</f>
        <v/>
      </c>
      <c r="D162" s="10">
        <f>IF(B162="","",IFERROR(VLOOKUP(B162,Tenants!$A:$I,4,FALSE),0))</f>
        <v/>
      </c>
      <c r="E162" s="11">
        <f>IF(OR(A162="",B162=""),"",IFERROR(DATE(YEAR(A162),MONTH(A162),VLOOKUP(B162,Tenants!$A:$I,5,FALSE)),""))</f>
        <v/>
      </c>
      <c r="F162" s="6" t="n"/>
      <c r="G162" s="7" t="n"/>
      <c r="H162" s="5" t="n"/>
      <c r="I162" s="5" t="n"/>
      <c r="J162" s="10">
        <f>IF(B162="","",D162-N(F162))</f>
        <v/>
      </c>
      <c r="K162" s="9">
        <f>IF(B162="","",IF(J162&lt;=0,"Paid",IF(AND(E162&lt;&gt;"",TODAY()&gt;E162),"Overdue","Pending")))</f>
        <v/>
      </c>
      <c r="L162" s="5" t="n"/>
      <c r="M162" s="5" t="n"/>
    </row>
    <row r="163">
      <c r="A163" s="8" t="n"/>
      <c r="B163" s="5" t="n"/>
      <c r="C163" s="9">
        <f>IF(B163="","",IFERROR(VLOOKUP(B163,Tenants!$A:$I,2,FALSE),""))</f>
        <v/>
      </c>
      <c r="D163" s="10">
        <f>IF(B163="","",IFERROR(VLOOKUP(B163,Tenants!$A:$I,4,FALSE),0))</f>
        <v/>
      </c>
      <c r="E163" s="11">
        <f>IF(OR(A163="",B163=""),"",IFERROR(DATE(YEAR(A163),MONTH(A163),VLOOKUP(B163,Tenants!$A:$I,5,FALSE)),""))</f>
        <v/>
      </c>
      <c r="F163" s="6" t="n"/>
      <c r="G163" s="7" t="n"/>
      <c r="H163" s="5" t="n"/>
      <c r="I163" s="5" t="n"/>
      <c r="J163" s="10">
        <f>IF(B163="","",D163-N(F163))</f>
        <v/>
      </c>
      <c r="K163" s="9">
        <f>IF(B163="","",IF(J163&lt;=0,"Paid",IF(AND(E163&lt;&gt;"",TODAY()&gt;E163),"Overdue","Pending")))</f>
        <v/>
      </c>
      <c r="L163" s="5" t="n"/>
      <c r="M163" s="5" t="n"/>
    </row>
    <row r="164">
      <c r="A164" s="8" t="n"/>
      <c r="B164" s="5" t="n"/>
      <c r="C164" s="9">
        <f>IF(B164="","",IFERROR(VLOOKUP(B164,Tenants!$A:$I,2,FALSE),""))</f>
        <v/>
      </c>
      <c r="D164" s="10">
        <f>IF(B164="","",IFERROR(VLOOKUP(B164,Tenants!$A:$I,4,FALSE),0))</f>
        <v/>
      </c>
      <c r="E164" s="11">
        <f>IF(OR(A164="",B164=""),"",IFERROR(DATE(YEAR(A164),MONTH(A164),VLOOKUP(B164,Tenants!$A:$I,5,FALSE)),""))</f>
        <v/>
      </c>
      <c r="F164" s="6" t="n"/>
      <c r="G164" s="7" t="n"/>
      <c r="H164" s="5" t="n"/>
      <c r="I164" s="5" t="n"/>
      <c r="J164" s="10">
        <f>IF(B164="","",D164-N(F164))</f>
        <v/>
      </c>
      <c r="K164" s="9">
        <f>IF(B164="","",IF(J164&lt;=0,"Paid",IF(AND(E164&lt;&gt;"",TODAY()&gt;E164),"Overdue","Pending")))</f>
        <v/>
      </c>
      <c r="L164" s="5" t="n"/>
      <c r="M164" s="5" t="n"/>
    </row>
    <row r="165">
      <c r="A165" s="8" t="n"/>
      <c r="B165" s="5" t="n"/>
      <c r="C165" s="9">
        <f>IF(B165="","",IFERROR(VLOOKUP(B165,Tenants!$A:$I,2,FALSE),""))</f>
        <v/>
      </c>
      <c r="D165" s="10">
        <f>IF(B165="","",IFERROR(VLOOKUP(B165,Tenants!$A:$I,4,FALSE),0))</f>
        <v/>
      </c>
      <c r="E165" s="11">
        <f>IF(OR(A165="",B165=""),"",IFERROR(DATE(YEAR(A165),MONTH(A165),VLOOKUP(B165,Tenants!$A:$I,5,FALSE)),""))</f>
        <v/>
      </c>
      <c r="F165" s="6" t="n"/>
      <c r="G165" s="7" t="n"/>
      <c r="H165" s="5" t="n"/>
      <c r="I165" s="5" t="n"/>
      <c r="J165" s="10">
        <f>IF(B165="","",D165-N(F165))</f>
        <v/>
      </c>
      <c r="K165" s="9">
        <f>IF(B165="","",IF(J165&lt;=0,"Paid",IF(AND(E165&lt;&gt;"",TODAY()&gt;E165),"Overdue","Pending")))</f>
        <v/>
      </c>
      <c r="L165" s="5" t="n"/>
      <c r="M165" s="5" t="n"/>
    </row>
    <row r="166">
      <c r="A166" s="8" t="n"/>
      <c r="B166" s="5" t="n"/>
      <c r="C166" s="9">
        <f>IF(B166="","",IFERROR(VLOOKUP(B166,Tenants!$A:$I,2,FALSE),""))</f>
        <v/>
      </c>
      <c r="D166" s="10">
        <f>IF(B166="","",IFERROR(VLOOKUP(B166,Tenants!$A:$I,4,FALSE),0))</f>
        <v/>
      </c>
      <c r="E166" s="11">
        <f>IF(OR(A166="",B166=""),"",IFERROR(DATE(YEAR(A166),MONTH(A166),VLOOKUP(B166,Tenants!$A:$I,5,FALSE)),""))</f>
        <v/>
      </c>
      <c r="F166" s="6" t="n"/>
      <c r="G166" s="7" t="n"/>
      <c r="H166" s="5" t="n"/>
      <c r="I166" s="5" t="n"/>
      <c r="J166" s="10">
        <f>IF(B166="","",D166-N(F166))</f>
        <v/>
      </c>
      <c r="K166" s="9">
        <f>IF(B166="","",IF(J166&lt;=0,"Paid",IF(AND(E166&lt;&gt;"",TODAY()&gt;E166),"Overdue","Pending")))</f>
        <v/>
      </c>
      <c r="L166" s="5" t="n"/>
      <c r="M166" s="5" t="n"/>
    </row>
    <row r="167">
      <c r="A167" s="8" t="n"/>
      <c r="B167" s="5" t="n"/>
      <c r="C167" s="9">
        <f>IF(B167="","",IFERROR(VLOOKUP(B167,Tenants!$A:$I,2,FALSE),""))</f>
        <v/>
      </c>
      <c r="D167" s="10">
        <f>IF(B167="","",IFERROR(VLOOKUP(B167,Tenants!$A:$I,4,FALSE),0))</f>
        <v/>
      </c>
      <c r="E167" s="11">
        <f>IF(OR(A167="",B167=""),"",IFERROR(DATE(YEAR(A167),MONTH(A167),VLOOKUP(B167,Tenants!$A:$I,5,FALSE)),""))</f>
        <v/>
      </c>
      <c r="F167" s="6" t="n"/>
      <c r="G167" s="7" t="n"/>
      <c r="H167" s="5" t="n"/>
      <c r="I167" s="5" t="n"/>
      <c r="J167" s="10">
        <f>IF(B167="","",D167-N(F167))</f>
        <v/>
      </c>
      <c r="K167" s="9">
        <f>IF(B167="","",IF(J167&lt;=0,"Paid",IF(AND(E167&lt;&gt;"",TODAY()&gt;E167),"Overdue","Pending")))</f>
        <v/>
      </c>
      <c r="L167" s="5" t="n"/>
      <c r="M167" s="5" t="n"/>
    </row>
    <row r="168">
      <c r="A168" s="8" t="n"/>
      <c r="B168" s="5" t="n"/>
      <c r="C168" s="9">
        <f>IF(B168="","",IFERROR(VLOOKUP(B168,Tenants!$A:$I,2,FALSE),""))</f>
        <v/>
      </c>
      <c r="D168" s="10">
        <f>IF(B168="","",IFERROR(VLOOKUP(B168,Tenants!$A:$I,4,FALSE),0))</f>
        <v/>
      </c>
      <c r="E168" s="11">
        <f>IF(OR(A168="",B168=""),"",IFERROR(DATE(YEAR(A168),MONTH(A168),VLOOKUP(B168,Tenants!$A:$I,5,FALSE)),""))</f>
        <v/>
      </c>
      <c r="F168" s="6" t="n"/>
      <c r="G168" s="7" t="n"/>
      <c r="H168" s="5" t="n"/>
      <c r="I168" s="5" t="n"/>
      <c r="J168" s="10">
        <f>IF(B168="","",D168-N(F168))</f>
        <v/>
      </c>
      <c r="K168" s="9">
        <f>IF(B168="","",IF(J168&lt;=0,"Paid",IF(AND(E168&lt;&gt;"",TODAY()&gt;E168),"Overdue","Pending")))</f>
        <v/>
      </c>
      <c r="L168" s="5" t="n"/>
      <c r="M168" s="5" t="n"/>
    </row>
    <row r="169">
      <c r="A169" s="8" t="n"/>
      <c r="B169" s="5" t="n"/>
      <c r="C169" s="9">
        <f>IF(B169="","",IFERROR(VLOOKUP(B169,Tenants!$A:$I,2,FALSE),""))</f>
        <v/>
      </c>
      <c r="D169" s="10">
        <f>IF(B169="","",IFERROR(VLOOKUP(B169,Tenants!$A:$I,4,FALSE),0))</f>
        <v/>
      </c>
      <c r="E169" s="11">
        <f>IF(OR(A169="",B169=""),"",IFERROR(DATE(YEAR(A169),MONTH(A169),VLOOKUP(B169,Tenants!$A:$I,5,FALSE)),""))</f>
        <v/>
      </c>
      <c r="F169" s="6" t="n"/>
      <c r="G169" s="7" t="n"/>
      <c r="H169" s="5" t="n"/>
      <c r="I169" s="5" t="n"/>
      <c r="J169" s="10">
        <f>IF(B169="","",D169-N(F169))</f>
        <v/>
      </c>
      <c r="K169" s="9">
        <f>IF(B169="","",IF(J169&lt;=0,"Paid",IF(AND(E169&lt;&gt;"",TODAY()&gt;E169),"Overdue","Pending")))</f>
        <v/>
      </c>
      <c r="L169" s="5" t="n"/>
      <c r="M169" s="5" t="n"/>
    </row>
    <row r="170">
      <c r="A170" s="8" t="n"/>
      <c r="B170" s="5" t="n"/>
      <c r="C170" s="9">
        <f>IF(B170="","",IFERROR(VLOOKUP(B170,Tenants!$A:$I,2,FALSE),""))</f>
        <v/>
      </c>
      <c r="D170" s="10">
        <f>IF(B170="","",IFERROR(VLOOKUP(B170,Tenants!$A:$I,4,FALSE),0))</f>
        <v/>
      </c>
      <c r="E170" s="11">
        <f>IF(OR(A170="",B170=""),"",IFERROR(DATE(YEAR(A170),MONTH(A170),VLOOKUP(B170,Tenants!$A:$I,5,FALSE)),""))</f>
        <v/>
      </c>
      <c r="F170" s="6" t="n"/>
      <c r="G170" s="7" t="n"/>
      <c r="H170" s="5" t="n"/>
      <c r="I170" s="5" t="n"/>
      <c r="J170" s="10">
        <f>IF(B170="","",D170-N(F170))</f>
        <v/>
      </c>
      <c r="K170" s="9">
        <f>IF(B170="","",IF(J170&lt;=0,"Paid",IF(AND(E170&lt;&gt;"",TODAY()&gt;E170),"Overdue","Pending")))</f>
        <v/>
      </c>
      <c r="L170" s="5" t="n"/>
      <c r="M170" s="5" t="n"/>
    </row>
    <row r="171">
      <c r="A171" s="8" t="n"/>
      <c r="B171" s="5" t="n"/>
      <c r="C171" s="9">
        <f>IF(B171="","",IFERROR(VLOOKUP(B171,Tenants!$A:$I,2,FALSE),""))</f>
        <v/>
      </c>
      <c r="D171" s="10">
        <f>IF(B171="","",IFERROR(VLOOKUP(B171,Tenants!$A:$I,4,FALSE),0))</f>
        <v/>
      </c>
      <c r="E171" s="11">
        <f>IF(OR(A171="",B171=""),"",IFERROR(DATE(YEAR(A171),MONTH(A171),VLOOKUP(B171,Tenants!$A:$I,5,FALSE)),""))</f>
        <v/>
      </c>
      <c r="F171" s="6" t="n"/>
      <c r="G171" s="7" t="n"/>
      <c r="H171" s="5" t="n"/>
      <c r="I171" s="5" t="n"/>
      <c r="J171" s="10">
        <f>IF(B171="","",D171-N(F171))</f>
        <v/>
      </c>
      <c r="K171" s="9">
        <f>IF(B171="","",IF(J171&lt;=0,"Paid",IF(AND(E171&lt;&gt;"",TODAY()&gt;E171),"Overdue","Pending")))</f>
        <v/>
      </c>
      <c r="L171" s="5" t="n"/>
      <c r="M171" s="5" t="n"/>
    </row>
    <row r="172">
      <c r="A172" s="8" t="n"/>
      <c r="B172" s="5" t="n"/>
      <c r="C172" s="9">
        <f>IF(B172="","",IFERROR(VLOOKUP(B172,Tenants!$A:$I,2,FALSE),""))</f>
        <v/>
      </c>
      <c r="D172" s="10">
        <f>IF(B172="","",IFERROR(VLOOKUP(B172,Tenants!$A:$I,4,FALSE),0))</f>
        <v/>
      </c>
      <c r="E172" s="11">
        <f>IF(OR(A172="",B172=""),"",IFERROR(DATE(YEAR(A172),MONTH(A172),VLOOKUP(B172,Tenants!$A:$I,5,FALSE)),""))</f>
        <v/>
      </c>
      <c r="F172" s="6" t="n"/>
      <c r="G172" s="7" t="n"/>
      <c r="H172" s="5" t="n"/>
      <c r="I172" s="5" t="n"/>
      <c r="J172" s="10">
        <f>IF(B172="","",D172-N(F172))</f>
        <v/>
      </c>
      <c r="K172" s="9">
        <f>IF(B172="","",IF(J172&lt;=0,"Paid",IF(AND(E172&lt;&gt;"",TODAY()&gt;E172),"Overdue","Pending")))</f>
        <v/>
      </c>
      <c r="L172" s="5" t="n"/>
      <c r="M172" s="5" t="n"/>
    </row>
    <row r="173">
      <c r="A173" s="8" t="n"/>
      <c r="B173" s="5" t="n"/>
      <c r="C173" s="9">
        <f>IF(B173="","",IFERROR(VLOOKUP(B173,Tenants!$A:$I,2,FALSE),""))</f>
        <v/>
      </c>
      <c r="D173" s="10">
        <f>IF(B173="","",IFERROR(VLOOKUP(B173,Tenants!$A:$I,4,FALSE),0))</f>
        <v/>
      </c>
      <c r="E173" s="11">
        <f>IF(OR(A173="",B173=""),"",IFERROR(DATE(YEAR(A173),MONTH(A173),VLOOKUP(B173,Tenants!$A:$I,5,FALSE)),""))</f>
        <v/>
      </c>
      <c r="F173" s="6" t="n"/>
      <c r="G173" s="7" t="n"/>
      <c r="H173" s="5" t="n"/>
      <c r="I173" s="5" t="n"/>
      <c r="J173" s="10">
        <f>IF(B173="","",D173-N(F173))</f>
        <v/>
      </c>
      <c r="K173" s="9">
        <f>IF(B173="","",IF(J173&lt;=0,"Paid",IF(AND(E173&lt;&gt;"",TODAY()&gt;E173),"Overdue","Pending")))</f>
        <v/>
      </c>
      <c r="L173" s="5" t="n"/>
      <c r="M173" s="5" t="n"/>
    </row>
    <row r="174">
      <c r="A174" s="8" t="n"/>
      <c r="B174" s="5" t="n"/>
      <c r="C174" s="9">
        <f>IF(B174="","",IFERROR(VLOOKUP(B174,Tenants!$A:$I,2,FALSE),""))</f>
        <v/>
      </c>
      <c r="D174" s="10">
        <f>IF(B174="","",IFERROR(VLOOKUP(B174,Tenants!$A:$I,4,FALSE),0))</f>
        <v/>
      </c>
      <c r="E174" s="11">
        <f>IF(OR(A174="",B174=""),"",IFERROR(DATE(YEAR(A174),MONTH(A174),VLOOKUP(B174,Tenants!$A:$I,5,FALSE)),""))</f>
        <v/>
      </c>
      <c r="F174" s="6" t="n"/>
      <c r="G174" s="7" t="n"/>
      <c r="H174" s="5" t="n"/>
      <c r="I174" s="5" t="n"/>
      <c r="J174" s="10">
        <f>IF(B174="","",D174-N(F174))</f>
        <v/>
      </c>
      <c r="K174" s="9">
        <f>IF(B174="","",IF(J174&lt;=0,"Paid",IF(AND(E174&lt;&gt;"",TODAY()&gt;E174),"Overdue","Pending")))</f>
        <v/>
      </c>
      <c r="L174" s="5" t="n"/>
      <c r="M174" s="5" t="n"/>
    </row>
    <row r="175">
      <c r="A175" s="8" t="n"/>
      <c r="B175" s="5" t="n"/>
      <c r="C175" s="9">
        <f>IF(B175="","",IFERROR(VLOOKUP(B175,Tenants!$A:$I,2,FALSE),""))</f>
        <v/>
      </c>
      <c r="D175" s="10">
        <f>IF(B175="","",IFERROR(VLOOKUP(B175,Tenants!$A:$I,4,FALSE),0))</f>
        <v/>
      </c>
      <c r="E175" s="11">
        <f>IF(OR(A175="",B175=""),"",IFERROR(DATE(YEAR(A175),MONTH(A175),VLOOKUP(B175,Tenants!$A:$I,5,FALSE)),""))</f>
        <v/>
      </c>
      <c r="F175" s="6" t="n"/>
      <c r="G175" s="7" t="n"/>
      <c r="H175" s="5" t="n"/>
      <c r="I175" s="5" t="n"/>
      <c r="J175" s="10">
        <f>IF(B175="","",D175-N(F175))</f>
        <v/>
      </c>
      <c r="K175" s="9">
        <f>IF(B175="","",IF(J175&lt;=0,"Paid",IF(AND(E175&lt;&gt;"",TODAY()&gt;E175),"Overdue","Pending")))</f>
        <v/>
      </c>
      <c r="L175" s="5" t="n"/>
      <c r="M175" s="5" t="n"/>
    </row>
    <row r="176">
      <c r="A176" s="8" t="n"/>
      <c r="B176" s="5" t="n"/>
      <c r="C176" s="9">
        <f>IF(B176="","",IFERROR(VLOOKUP(B176,Tenants!$A:$I,2,FALSE),""))</f>
        <v/>
      </c>
      <c r="D176" s="10">
        <f>IF(B176="","",IFERROR(VLOOKUP(B176,Tenants!$A:$I,4,FALSE),0))</f>
        <v/>
      </c>
      <c r="E176" s="11">
        <f>IF(OR(A176="",B176=""),"",IFERROR(DATE(YEAR(A176),MONTH(A176),VLOOKUP(B176,Tenants!$A:$I,5,FALSE)),""))</f>
        <v/>
      </c>
      <c r="F176" s="6" t="n"/>
      <c r="G176" s="7" t="n"/>
      <c r="H176" s="5" t="n"/>
      <c r="I176" s="5" t="n"/>
      <c r="J176" s="10">
        <f>IF(B176="","",D176-N(F176))</f>
        <v/>
      </c>
      <c r="K176" s="9">
        <f>IF(B176="","",IF(J176&lt;=0,"Paid",IF(AND(E176&lt;&gt;"",TODAY()&gt;E176),"Overdue","Pending")))</f>
        <v/>
      </c>
      <c r="L176" s="5" t="n"/>
      <c r="M176" s="5" t="n"/>
    </row>
    <row r="177">
      <c r="A177" s="8" t="n"/>
      <c r="B177" s="5" t="n"/>
      <c r="C177" s="9">
        <f>IF(B177="","",IFERROR(VLOOKUP(B177,Tenants!$A:$I,2,FALSE),""))</f>
        <v/>
      </c>
      <c r="D177" s="10">
        <f>IF(B177="","",IFERROR(VLOOKUP(B177,Tenants!$A:$I,4,FALSE),0))</f>
        <v/>
      </c>
      <c r="E177" s="11">
        <f>IF(OR(A177="",B177=""),"",IFERROR(DATE(YEAR(A177),MONTH(A177),VLOOKUP(B177,Tenants!$A:$I,5,FALSE)),""))</f>
        <v/>
      </c>
      <c r="F177" s="6" t="n"/>
      <c r="G177" s="7" t="n"/>
      <c r="H177" s="5" t="n"/>
      <c r="I177" s="5" t="n"/>
      <c r="J177" s="10">
        <f>IF(B177="","",D177-N(F177))</f>
        <v/>
      </c>
      <c r="K177" s="9">
        <f>IF(B177="","",IF(J177&lt;=0,"Paid",IF(AND(E177&lt;&gt;"",TODAY()&gt;E177),"Overdue","Pending")))</f>
        <v/>
      </c>
      <c r="L177" s="5" t="n"/>
      <c r="M177" s="5" t="n"/>
    </row>
    <row r="178">
      <c r="A178" s="8" t="n"/>
      <c r="B178" s="5" t="n"/>
      <c r="C178" s="9">
        <f>IF(B178="","",IFERROR(VLOOKUP(B178,Tenants!$A:$I,2,FALSE),""))</f>
        <v/>
      </c>
      <c r="D178" s="10">
        <f>IF(B178="","",IFERROR(VLOOKUP(B178,Tenants!$A:$I,4,FALSE),0))</f>
        <v/>
      </c>
      <c r="E178" s="11">
        <f>IF(OR(A178="",B178=""),"",IFERROR(DATE(YEAR(A178),MONTH(A178),VLOOKUP(B178,Tenants!$A:$I,5,FALSE)),""))</f>
        <v/>
      </c>
      <c r="F178" s="6" t="n"/>
      <c r="G178" s="7" t="n"/>
      <c r="H178" s="5" t="n"/>
      <c r="I178" s="5" t="n"/>
      <c r="J178" s="10">
        <f>IF(B178="","",D178-N(F178))</f>
        <v/>
      </c>
      <c r="K178" s="9">
        <f>IF(B178="","",IF(J178&lt;=0,"Paid",IF(AND(E178&lt;&gt;"",TODAY()&gt;E178),"Overdue","Pending")))</f>
        <v/>
      </c>
      <c r="L178" s="5" t="n"/>
      <c r="M178" s="5" t="n"/>
    </row>
    <row r="179">
      <c r="A179" s="8" t="n"/>
      <c r="B179" s="5" t="n"/>
      <c r="C179" s="9">
        <f>IF(B179="","",IFERROR(VLOOKUP(B179,Tenants!$A:$I,2,FALSE),""))</f>
        <v/>
      </c>
      <c r="D179" s="10">
        <f>IF(B179="","",IFERROR(VLOOKUP(B179,Tenants!$A:$I,4,FALSE),0))</f>
        <v/>
      </c>
      <c r="E179" s="11">
        <f>IF(OR(A179="",B179=""),"",IFERROR(DATE(YEAR(A179),MONTH(A179),VLOOKUP(B179,Tenants!$A:$I,5,FALSE)),""))</f>
        <v/>
      </c>
      <c r="F179" s="6" t="n"/>
      <c r="G179" s="7" t="n"/>
      <c r="H179" s="5" t="n"/>
      <c r="I179" s="5" t="n"/>
      <c r="J179" s="10">
        <f>IF(B179="","",D179-N(F179))</f>
        <v/>
      </c>
      <c r="K179" s="9">
        <f>IF(B179="","",IF(J179&lt;=0,"Paid",IF(AND(E179&lt;&gt;"",TODAY()&gt;E179),"Overdue","Pending")))</f>
        <v/>
      </c>
      <c r="L179" s="5" t="n"/>
      <c r="M179" s="5" t="n"/>
    </row>
    <row r="180">
      <c r="A180" s="8" t="n"/>
      <c r="B180" s="5" t="n"/>
      <c r="C180" s="9">
        <f>IF(B180="","",IFERROR(VLOOKUP(B180,Tenants!$A:$I,2,FALSE),""))</f>
        <v/>
      </c>
      <c r="D180" s="10">
        <f>IF(B180="","",IFERROR(VLOOKUP(B180,Tenants!$A:$I,4,FALSE),0))</f>
        <v/>
      </c>
      <c r="E180" s="11">
        <f>IF(OR(A180="",B180=""),"",IFERROR(DATE(YEAR(A180),MONTH(A180),VLOOKUP(B180,Tenants!$A:$I,5,FALSE)),""))</f>
        <v/>
      </c>
      <c r="F180" s="6" t="n"/>
      <c r="G180" s="7" t="n"/>
      <c r="H180" s="5" t="n"/>
      <c r="I180" s="5" t="n"/>
      <c r="J180" s="10">
        <f>IF(B180="","",D180-N(F180))</f>
        <v/>
      </c>
      <c r="K180" s="9">
        <f>IF(B180="","",IF(J180&lt;=0,"Paid",IF(AND(E180&lt;&gt;"",TODAY()&gt;E180),"Overdue","Pending")))</f>
        <v/>
      </c>
      <c r="L180" s="5" t="n"/>
      <c r="M180" s="5" t="n"/>
    </row>
    <row r="181">
      <c r="A181" s="8" t="n"/>
      <c r="B181" s="5" t="n"/>
      <c r="C181" s="9">
        <f>IF(B181="","",IFERROR(VLOOKUP(B181,Tenants!$A:$I,2,FALSE),""))</f>
        <v/>
      </c>
      <c r="D181" s="10">
        <f>IF(B181="","",IFERROR(VLOOKUP(B181,Tenants!$A:$I,4,FALSE),0))</f>
        <v/>
      </c>
      <c r="E181" s="11">
        <f>IF(OR(A181="",B181=""),"",IFERROR(DATE(YEAR(A181),MONTH(A181),VLOOKUP(B181,Tenants!$A:$I,5,FALSE)),""))</f>
        <v/>
      </c>
      <c r="F181" s="6" t="n"/>
      <c r="G181" s="7" t="n"/>
      <c r="H181" s="5" t="n"/>
      <c r="I181" s="5" t="n"/>
      <c r="J181" s="10">
        <f>IF(B181="","",D181-N(F181))</f>
        <v/>
      </c>
      <c r="K181" s="9">
        <f>IF(B181="","",IF(J181&lt;=0,"Paid",IF(AND(E181&lt;&gt;"",TODAY()&gt;E181),"Overdue","Pending")))</f>
        <v/>
      </c>
      <c r="L181" s="5" t="n"/>
      <c r="M181" s="5" t="n"/>
    </row>
    <row r="182">
      <c r="A182" s="8" t="n"/>
      <c r="B182" s="5" t="n"/>
      <c r="C182" s="9">
        <f>IF(B182="","",IFERROR(VLOOKUP(B182,Tenants!$A:$I,2,FALSE),""))</f>
        <v/>
      </c>
      <c r="D182" s="10">
        <f>IF(B182="","",IFERROR(VLOOKUP(B182,Tenants!$A:$I,4,FALSE),0))</f>
        <v/>
      </c>
      <c r="E182" s="11">
        <f>IF(OR(A182="",B182=""),"",IFERROR(DATE(YEAR(A182),MONTH(A182),VLOOKUP(B182,Tenants!$A:$I,5,FALSE)),""))</f>
        <v/>
      </c>
      <c r="F182" s="6" t="n"/>
      <c r="G182" s="7" t="n"/>
      <c r="H182" s="5" t="n"/>
      <c r="I182" s="5" t="n"/>
      <c r="J182" s="10">
        <f>IF(B182="","",D182-N(F182))</f>
        <v/>
      </c>
      <c r="K182" s="9">
        <f>IF(B182="","",IF(J182&lt;=0,"Paid",IF(AND(E182&lt;&gt;"",TODAY()&gt;E182),"Overdue","Pending")))</f>
        <v/>
      </c>
      <c r="L182" s="5" t="n"/>
      <c r="M182" s="5" t="n"/>
    </row>
    <row r="183">
      <c r="A183" s="8" t="n"/>
      <c r="B183" s="5" t="n"/>
      <c r="C183" s="9">
        <f>IF(B183="","",IFERROR(VLOOKUP(B183,Tenants!$A:$I,2,FALSE),""))</f>
        <v/>
      </c>
      <c r="D183" s="10">
        <f>IF(B183="","",IFERROR(VLOOKUP(B183,Tenants!$A:$I,4,FALSE),0))</f>
        <v/>
      </c>
      <c r="E183" s="11">
        <f>IF(OR(A183="",B183=""),"",IFERROR(DATE(YEAR(A183),MONTH(A183),VLOOKUP(B183,Tenants!$A:$I,5,FALSE)),""))</f>
        <v/>
      </c>
      <c r="F183" s="6" t="n"/>
      <c r="G183" s="7" t="n"/>
      <c r="H183" s="5" t="n"/>
      <c r="I183" s="5" t="n"/>
      <c r="J183" s="10">
        <f>IF(B183="","",D183-N(F183))</f>
        <v/>
      </c>
      <c r="K183" s="9">
        <f>IF(B183="","",IF(J183&lt;=0,"Paid",IF(AND(E183&lt;&gt;"",TODAY()&gt;E183),"Overdue","Pending")))</f>
        <v/>
      </c>
      <c r="L183" s="5" t="n"/>
      <c r="M183" s="5" t="n"/>
    </row>
    <row r="184">
      <c r="A184" s="8" t="n"/>
      <c r="B184" s="5" t="n"/>
      <c r="C184" s="9">
        <f>IF(B184="","",IFERROR(VLOOKUP(B184,Tenants!$A:$I,2,FALSE),""))</f>
        <v/>
      </c>
      <c r="D184" s="10">
        <f>IF(B184="","",IFERROR(VLOOKUP(B184,Tenants!$A:$I,4,FALSE),0))</f>
        <v/>
      </c>
      <c r="E184" s="11">
        <f>IF(OR(A184="",B184=""),"",IFERROR(DATE(YEAR(A184),MONTH(A184),VLOOKUP(B184,Tenants!$A:$I,5,FALSE)),""))</f>
        <v/>
      </c>
      <c r="F184" s="6" t="n"/>
      <c r="G184" s="7" t="n"/>
      <c r="H184" s="5" t="n"/>
      <c r="I184" s="5" t="n"/>
      <c r="J184" s="10">
        <f>IF(B184="","",D184-N(F184))</f>
        <v/>
      </c>
      <c r="K184" s="9">
        <f>IF(B184="","",IF(J184&lt;=0,"Paid",IF(AND(E184&lt;&gt;"",TODAY()&gt;E184),"Overdue","Pending")))</f>
        <v/>
      </c>
      <c r="L184" s="5" t="n"/>
      <c r="M184" s="5" t="n"/>
    </row>
    <row r="185">
      <c r="A185" s="8" t="n"/>
      <c r="B185" s="5" t="n"/>
      <c r="C185" s="9">
        <f>IF(B185="","",IFERROR(VLOOKUP(B185,Tenants!$A:$I,2,FALSE),""))</f>
        <v/>
      </c>
      <c r="D185" s="10">
        <f>IF(B185="","",IFERROR(VLOOKUP(B185,Tenants!$A:$I,4,FALSE),0))</f>
        <v/>
      </c>
      <c r="E185" s="11">
        <f>IF(OR(A185="",B185=""),"",IFERROR(DATE(YEAR(A185),MONTH(A185),VLOOKUP(B185,Tenants!$A:$I,5,FALSE)),""))</f>
        <v/>
      </c>
      <c r="F185" s="6" t="n"/>
      <c r="G185" s="7" t="n"/>
      <c r="H185" s="5" t="n"/>
      <c r="I185" s="5" t="n"/>
      <c r="J185" s="10">
        <f>IF(B185="","",D185-N(F185))</f>
        <v/>
      </c>
      <c r="K185" s="9">
        <f>IF(B185="","",IF(J185&lt;=0,"Paid",IF(AND(E185&lt;&gt;"",TODAY()&gt;E185),"Overdue","Pending")))</f>
        <v/>
      </c>
      <c r="L185" s="5" t="n"/>
      <c r="M185" s="5" t="n"/>
    </row>
    <row r="186">
      <c r="A186" s="8" t="n"/>
      <c r="B186" s="5" t="n"/>
      <c r="C186" s="9">
        <f>IF(B186="","",IFERROR(VLOOKUP(B186,Tenants!$A:$I,2,FALSE),""))</f>
        <v/>
      </c>
      <c r="D186" s="10">
        <f>IF(B186="","",IFERROR(VLOOKUP(B186,Tenants!$A:$I,4,FALSE),0))</f>
        <v/>
      </c>
      <c r="E186" s="11">
        <f>IF(OR(A186="",B186=""),"",IFERROR(DATE(YEAR(A186),MONTH(A186),VLOOKUP(B186,Tenants!$A:$I,5,FALSE)),""))</f>
        <v/>
      </c>
      <c r="F186" s="6" t="n"/>
      <c r="G186" s="7" t="n"/>
      <c r="H186" s="5" t="n"/>
      <c r="I186" s="5" t="n"/>
      <c r="J186" s="10">
        <f>IF(B186="","",D186-N(F186))</f>
        <v/>
      </c>
      <c r="K186" s="9">
        <f>IF(B186="","",IF(J186&lt;=0,"Paid",IF(AND(E186&lt;&gt;"",TODAY()&gt;E186),"Overdue","Pending")))</f>
        <v/>
      </c>
      <c r="L186" s="5" t="n"/>
      <c r="M186" s="5" t="n"/>
    </row>
    <row r="187">
      <c r="A187" s="8" t="n"/>
      <c r="B187" s="5" t="n"/>
      <c r="C187" s="9">
        <f>IF(B187="","",IFERROR(VLOOKUP(B187,Tenants!$A:$I,2,FALSE),""))</f>
        <v/>
      </c>
      <c r="D187" s="10">
        <f>IF(B187="","",IFERROR(VLOOKUP(B187,Tenants!$A:$I,4,FALSE),0))</f>
        <v/>
      </c>
      <c r="E187" s="11">
        <f>IF(OR(A187="",B187=""),"",IFERROR(DATE(YEAR(A187),MONTH(A187),VLOOKUP(B187,Tenants!$A:$I,5,FALSE)),""))</f>
        <v/>
      </c>
      <c r="F187" s="6" t="n"/>
      <c r="G187" s="7" t="n"/>
      <c r="H187" s="5" t="n"/>
      <c r="I187" s="5" t="n"/>
      <c r="J187" s="10">
        <f>IF(B187="","",D187-N(F187))</f>
        <v/>
      </c>
      <c r="K187" s="9">
        <f>IF(B187="","",IF(J187&lt;=0,"Paid",IF(AND(E187&lt;&gt;"",TODAY()&gt;E187),"Overdue","Pending")))</f>
        <v/>
      </c>
      <c r="L187" s="5" t="n"/>
      <c r="M187" s="5" t="n"/>
    </row>
    <row r="188">
      <c r="A188" s="8" t="n"/>
      <c r="B188" s="5" t="n"/>
      <c r="C188" s="9">
        <f>IF(B188="","",IFERROR(VLOOKUP(B188,Tenants!$A:$I,2,FALSE),""))</f>
        <v/>
      </c>
      <c r="D188" s="10">
        <f>IF(B188="","",IFERROR(VLOOKUP(B188,Tenants!$A:$I,4,FALSE),0))</f>
        <v/>
      </c>
      <c r="E188" s="11">
        <f>IF(OR(A188="",B188=""),"",IFERROR(DATE(YEAR(A188),MONTH(A188),VLOOKUP(B188,Tenants!$A:$I,5,FALSE)),""))</f>
        <v/>
      </c>
      <c r="F188" s="6" t="n"/>
      <c r="G188" s="7" t="n"/>
      <c r="H188" s="5" t="n"/>
      <c r="I188" s="5" t="n"/>
      <c r="J188" s="10">
        <f>IF(B188="","",D188-N(F188))</f>
        <v/>
      </c>
      <c r="K188" s="9">
        <f>IF(B188="","",IF(J188&lt;=0,"Paid",IF(AND(E188&lt;&gt;"",TODAY()&gt;E188),"Overdue","Pending")))</f>
        <v/>
      </c>
      <c r="L188" s="5" t="n"/>
      <c r="M188" s="5" t="n"/>
    </row>
    <row r="189">
      <c r="A189" s="8" t="n"/>
      <c r="B189" s="5" t="n"/>
      <c r="C189" s="9">
        <f>IF(B189="","",IFERROR(VLOOKUP(B189,Tenants!$A:$I,2,FALSE),""))</f>
        <v/>
      </c>
      <c r="D189" s="10">
        <f>IF(B189="","",IFERROR(VLOOKUP(B189,Tenants!$A:$I,4,FALSE),0))</f>
        <v/>
      </c>
      <c r="E189" s="11">
        <f>IF(OR(A189="",B189=""),"",IFERROR(DATE(YEAR(A189),MONTH(A189),VLOOKUP(B189,Tenants!$A:$I,5,FALSE)),""))</f>
        <v/>
      </c>
      <c r="F189" s="6" t="n"/>
      <c r="G189" s="7" t="n"/>
      <c r="H189" s="5" t="n"/>
      <c r="I189" s="5" t="n"/>
      <c r="J189" s="10">
        <f>IF(B189="","",D189-N(F189))</f>
        <v/>
      </c>
      <c r="K189" s="9">
        <f>IF(B189="","",IF(J189&lt;=0,"Paid",IF(AND(E189&lt;&gt;"",TODAY()&gt;E189),"Overdue","Pending")))</f>
        <v/>
      </c>
      <c r="L189" s="5" t="n"/>
      <c r="M189" s="5" t="n"/>
    </row>
    <row r="190">
      <c r="A190" s="8" t="n"/>
      <c r="B190" s="5" t="n"/>
      <c r="C190" s="9">
        <f>IF(B190="","",IFERROR(VLOOKUP(B190,Tenants!$A:$I,2,FALSE),""))</f>
        <v/>
      </c>
      <c r="D190" s="10">
        <f>IF(B190="","",IFERROR(VLOOKUP(B190,Tenants!$A:$I,4,FALSE),0))</f>
        <v/>
      </c>
      <c r="E190" s="11">
        <f>IF(OR(A190="",B190=""),"",IFERROR(DATE(YEAR(A190),MONTH(A190),VLOOKUP(B190,Tenants!$A:$I,5,FALSE)),""))</f>
        <v/>
      </c>
      <c r="F190" s="6" t="n"/>
      <c r="G190" s="7" t="n"/>
      <c r="H190" s="5" t="n"/>
      <c r="I190" s="5" t="n"/>
      <c r="J190" s="10">
        <f>IF(B190="","",D190-N(F190))</f>
        <v/>
      </c>
      <c r="K190" s="9">
        <f>IF(B190="","",IF(J190&lt;=0,"Paid",IF(AND(E190&lt;&gt;"",TODAY()&gt;E190),"Overdue","Pending")))</f>
        <v/>
      </c>
      <c r="L190" s="5" t="n"/>
      <c r="M190" s="5" t="n"/>
    </row>
    <row r="191">
      <c r="A191" s="8" t="n"/>
      <c r="B191" s="5" t="n"/>
      <c r="C191" s="9">
        <f>IF(B191="","",IFERROR(VLOOKUP(B191,Tenants!$A:$I,2,FALSE),""))</f>
        <v/>
      </c>
      <c r="D191" s="10">
        <f>IF(B191="","",IFERROR(VLOOKUP(B191,Tenants!$A:$I,4,FALSE),0))</f>
        <v/>
      </c>
      <c r="E191" s="11">
        <f>IF(OR(A191="",B191=""),"",IFERROR(DATE(YEAR(A191),MONTH(A191),VLOOKUP(B191,Tenants!$A:$I,5,FALSE)),""))</f>
        <v/>
      </c>
      <c r="F191" s="6" t="n"/>
      <c r="G191" s="7" t="n"/>
      <c r="H191" s="5" t="n"/>
      <c r="I191" s="5" t="n"/>
      <c r="J191" s="10">
        <f>IF(B191="","",D191-N(F191))</f>
        <v/>
      </c>
      <c r="K191" s="9">
        <f>IF(B191="","",IF(J191&lt;=0,"Paid",IF(AND(E191&lt;&gt;"",TODAY()&gt;E191),"Overdue","Pending")))</f>
        <v/>
      </c>
      <c r="L191" s="5" t="n"/>
      <c r="M191" s="5" t="n"/>
    </row>
    <row r="192">
      <c r="A192" s="8" t="n"/>
      <c r="B192" s="5" t="n"/>
      <c r="C192" s="9">
        <f>IF(B192="","",IFERROR(VLOOKUP(B192,Tenants!$A:$I,2,FALSE),""))</f>
        <v/>
      </c>
      <c r="D192" s="10">
        <f>IF(B192="","",IFERROR(VLOOKUP(B192,Tenants!$A:$I,4,FALSE),0))</f>
        <v/>
      </c>
      <c r="E192" s="11">
        <f>IF(OR(A192="",B192=""),"",IFERROR(DATE(YEAR(A192),MONTH(A192),VLOOKUP(B192,Tenants!$A:$I,5,FALSE)),""))</f>
        <v/>
      </c>
      <c r="F192" s="6" t="n"/>
      <c r="G192" s="7" t="n"/>
      <c r="H192" s="5" t="n"/>
      <c r="I192" s="5" t="n"/>
      <c r="J192" s="10">
        <f>IF(B192="","",D192-N(F192))</f>
        <v/>
      </c>
      <c r="K192" s="9">
        <f>IF(B192="","",IF(J192&lt;=0,"Paid",IF(AND(E192&lt;&gt;"",TODAY()&gt;E192),"Overdue","Pending")))</f>
        <v/>
      </c>
      <c r="L192" s="5" t="n"/>
      <c r="M192" s="5" t="n"/>
    </row>
    <row r="193">
      <c r="A193" s="8" t="n"/>
      <c r="B193" s="5" t="n"/>
      <c r="C193" s="9">
        <f>IF(B193="","",IFERROR(VLOOKUP(B193,Tenants!$A:$I,2,FALSE),""))</f>
        <v/>
      </c>
      <c r="D193" s="10">
        <f>IF(B193="","",IFERROR(VLOOKUP(B193,Tenants!$A:$I,4,FALSE),0))</f>
        <v/>
      </c>
      <c r="E193" s="11">
        <f>IF(OR(A193="",B193=""),"",IFERROR(DATE(YEAR(A193),MONTH(A193),VLOOKUP(B193,Tenants!$A:$I,5,FALSE)),""))</f>
        <v/>
      </c>
      <c r="F193" s="6" t="n"/>
      <c r="G193" s="7" t="n"/>
      <c r="H193" s="5" t="n"/>
      <c r="I193" s="5" t="n"/>
      <c r="J193" s="10">
        <f>IF(B193="","",D193-N(F193))</f>
        <v/>
      </c>
      <c r="K193" s="9">
        <f>IF(B193="","",IF(J193&lt;=0,"Paid",IF(AND(E193&lt;&gt;"",TODAY()&gt;E193),"Overdue","Pending")))</f>
        <v/>
      </c>
      <c r="L193" s="5" t="n"/>
      <c r="M193" s="5" t="n"/>
    </row>
    <row r="194">
      <c r="A194" s="8" t="n"/>
      <c r="B194" s="5" t="n"/>
      <c r="C194" s="9">
        <f>IF(B194="","",IFERROR(VLOOKUP(B194,Tenants!$A:$I,2,FALSE),""))</f>
        <v/>
      </c>
      <c r="D194" s="10">
        <f>IF(B194="","",IFERROR(VLOOKUP(B194,Tenants!$A:$I,4,FALSE),0))</f>
        <v/>
      </c>
      <c r="E194" s="11">
        <f>IF(OR(A194="",B194=""),"",IFERROR(DATE(YEAR(A194),MONTH(A194),VLOOKUP(B194,Tenants!$A:$I,5,FALSE)),""))</f>
        <v/>
      </c>
      <c r="F194" s="6" t="n"/>
      <c r="G194" s="7" t="n"/>
      <c r="H194" s="5" t="n"/>
      <c r="I194" s="5" t="n"/>
      <c r="J194" s="10">
        <f>IF(B194="","",D194-N(F194))</f>
        <v/>
      </c>
      <c r="K194" s="9">
        <f>IF(B194="","",IF(J194&lt;=0,"Paid",IF(AND(E194&lt;&gt;"",TODAY()&gt;E194),"Overdue","Pending")))</f>
        <v/>
      </c>
      <c r="L194" s="5" t="n"/>
      <c r="M194" s="5" t="n"/>
    </row>
    <row r="195">
      <c r="A195" s="8" t="n"/>
      <c r="B195" s="5" t="n"/>
      <c r="C195" s="9">
        <f>IF(B195="","",IFERROR(VLOOKUP(B195,Tenants!$A:$I,2,FALSE),""))</f>
        <v/>
      </c>
      <c r="D195" s="10">
        <f>IF(B195="","",IFERROR(VLOOKUP(B195,Tenants!$A:$I,4,FALSE),0))</f>
        <v/>
      </c>
      <c r="E195" s="11">
        <f>IF(OR(A195="",B195=""),"",IFERROR(DATE(YEAR(A195),MONTH(A195),VLOOKUP(B195,Tenants!$A:$I,5,FALSE)),""))</f>
        <v/>
      </c>
      <c r="F195" s="6" t="n"/>
      <c r="G195" s="7" t="n"/>
      <c r="H195" s="5" t="n"/>
      <c r="I195" s="5" t="n"/>
      <c r="J195" s="10">
        <f>IF(B195="","",D195-N(F195))</f>
        <v/>
      </c>
      <c r="K195" s="9">
        <f>IF(B195="","",IF(J195&lt;=0,"Paid",IF(AND(E195&lt;&gt;"",TODAY()&gt;E195),"Overdue","Pending")))</f>
        <v/>
      </c>
      <c r="L195" s="5" t="n"/>
      <c r="M195" s="5" t="n"/>
    </row>
    <row r="196">
      <c r="A196" s="8" t="n"/>
      <c r="B196" s="5" t="n"/>
      <c r="C196" s="9">
        <f>IF(B196="","",IFERROR(VLOOKUP(B196,Tenants!$A:$I,2,FALSE),""))</f>
        <v/>
      </c>
      <c r="D196" s="10">
        <f>IF(B196="","",IFERROR(VLOOKUP(B196,Tenants!$A:$I,4,FALSE),0))</f>
        <v/>
      </c>
      <c r="E196" s="11">
        <f>IF(OR(A196="",B196=""),"",IFERROR(DATE(YEAR(A196),MONTH(A196),VLOOKUP(B196,Tenants!$A:$I,5,FALSE)),""))</f>
        <v/>
      </c>
      <c r="F196" s="6" t="n"/>
      <c r="G196" s="7" t="n"/>
      <c r="H196" s="5" t="n"/>
      <c r="I196" s="5" t="n"/>
      <c r="J196" s="10">
        <f>IF(B196="","",D196-N(F196))</f>
        <v/>
      </c>
      <c r="K196" s="9">
        <f>IF(B196="","",IF(J196&lt;=0,"Paid",IF(AND(E196&lt;&gt;"",TODAY()&gt;E196),"Overdue","Pending")))</f>
        <v/>
      </c>
      <c r="L196" s="5" t="n"/>
      <c r="M196" s="5" t="n"/>
    </row>
    <row r="197">
      <c r="A197" s="8" t="n"/>
      <c r="B197" s="5" t="n"/>
      <c r="C197" s="9">
        <f>IF(B197="","",IFERROR(VLOOKUP(B197,Tenants!$A:$I,2,FALSE),""))</f>
        <v/>
      </c>
      <c r="D197" s="10">
        <f>IF(B197="","",IFERROR(VLOOKUP(B197,Tenants!$A:$I,4,FALSE),0))</f>
        <v/>
      </c>
      <c r="E197" s="11">
        <f>IF(OR(A197="",B197=""),"",IFERROR(DATE(YEAR(A197),MONTH(A197),VLOOKUP(B197,Tenants!$A:$I,5,FALSE)),""))</f>
        <v/>
      </c>
      <c r="F197" s="6" t="n"/>
      <c r="G197" s="7" t="n"/>
      <c r="H197" s="5" t="n"/>
      <c r="I197" s="5" t="n"/>
      <c r="J197" s="10">
        <f>IF(B197="","",D197-N(F197))</f>
        <v/>
      </c>
      <c r="K197" s="9">
        <f>IF(B197="","",IF(J197&lt;=0,"Paid",IF(AND(E197&lt;&gt;"",TODAY()&gt;E197),"Overdue","Pending")))</f>
        <v/>
      </c>
      <c r="L197" s="5" t="n"/>
      <c r="M197" s="5" t="n"/>
    </row>
    <row r="198">
      <c r="A198" s="8" t="n"/>
      <c r="B198" s="5" t="n"/>
      <c r="C198" s="9">
        <f>IF(B198="","",IFERROR(VLOOKUP(B198,Tenants!$A:$I,2,FALSE),""))</f>
        <v/>
      </c>
      <c r="D198" s="10">
        <f>IF(B198="","",IFERROR(VLOOKUP(B198,Tenants!$A:$I,4,FALSE),0))</f>
        <v/>
      </c>
      <c r="E198" s="11">
        <f>IF(OR(A198="",B198=""),"",IFERROR(DATE(YEAR(A198),MONTH(A198),VLOOKUP(B198,Tenants!$A:$I,5,FALSE)),""))</f>
        <v/>
      </c>
      <c r="F198" s="6" t="n"/>
      <c r="G198" s="7" t="n"/>
      <c r="H198" s="5" t="n"/>
      <c r="I198" s="5" t="n"/>
      <c r="J198" s="10">
        <f>IF(B198="","",D198-N(F198))</f>
        <v/>
      </c>
      <c r="K198" s="9">
        <f>IF(B198="","",IF(J198&lt;=0,"Paid",IF(AND(E198&lt;&gt;"",TODAY()&gt;E198),"Overdue","Pending")))</f>
        <v/>
      </c>
      <c r="L198" s="5" t="n"/>
      <c r="M198" s="5" t="n"/>
    </row>
    <row r="199">
      <c r="A199" s="8" t="n"/>
      <c r="B199" s="5" t="n"/>
      <c r="C199" s="9">
        <f>IF(B199="","",IFERROR(VLOOKUP(B199,Tenants!$A:$I,2,FALSE),""))</f>
        <v/>
      </c>
      <c r="D199" s="10">
        <f>IF(B199="","",IFERROR(VLOOKUP(B199,Tenants!$A:$I,4,FALSE),0))</f>
        <v/>
      </c>
      <c r="E199" s="11">
        <f>IF(OR(A199="",B199=""),"",IFERROR(DATE(YEAR(A199),MONTH(A199),VLOOKUP(B199,Tenants!$A:$I,5,FALSE)),""))</f>
        <v/>
      </c>
      <c r="F199" s="6" t="n"/>
      <c r="G199" s="7" t="n"/>
      <c r="H199" s="5" t="n"/>
      <c r="I199" s="5" t="n"/>
      <c r="J199" s="10">
        <f>IF(B199="","",D199-N(F199))</f>
        <v/>
      </c>
      <c r="K199" s="9">
        <f>IF(B199="","",IF(J199&lt;=0,"Paid",IF(AND(E199&lt;&gt;"",TODAY()&gt;E199),"Overdue","Pending")))</f>
        <v/>
      </c>
      <c r="L199" s="5" t="n"/>
      <c r="M199" s="5" t="n"/>
    </row>
    <row r="200">
      <c r="A200" s="8" t="n"/>
      <c r="B200" s="5" t="n"/>
      <c r="C200" s="9">
        <f>IF(B200="","",IFERROR(VLOOKUP(B200,Tenants!$A:$I,2,FALSE),""))</f>
        <v/>
      </c>
      <c r="D200" s="10">
        <f>IF(B200="","",IFERROR(VLOOKUP(B200,Tenants!$A:$I,4,FALSE),0))</f>
        <v/>
      </c>
      <c r="E200" s="11">
        <f>IF(OR(A200="",B200=""),"",IFERROR(DATE(YEAR(A200),MONTH(A200),VLOOKUP(B200,Tenants!$A:$I,5,FALSE)),""))</f>
        <v/>
      </c>
      <c r="F200" s="6" t="n"/>
      <c r="G200" s="7" t="n"/>
      <c r="H200" s="5" t="n"/>
      <c r="I200" s="5" t="n"/>
      <c r="J200" s="10">
        <f>IF(B200="","",D200-N(F200))</f>
        <v/>
      </c>
      <c r="K200" s="9">
        <f>IF(B200="","",IF(J200&lt;=0,"Paid",IF(AND(E200&lt;&gt;"",TODAY()&gt;E200),"Overdue","Pending")))</f>
        <v/>
      </c>
      <c r="L200" s="5" t="n"/>
      <c r="M200" s="5" t="n"/>
    </row>
    <row r="201">
      <c r="A201" s="8" t="n"/>
      <c r="B201" s="5" t="n"/>
      <c r="C201" s="9">
        <f>IF(B201="","",IFERROR(VLOOKUP(B201,Tenants!$A:$I,2,FALSE),""))</f>
        <v/>
      </c>
      <c r="D201" s="10">
        <f>IF(B201="","",IFERROR(VLOOKUP(B201,Tenants!$A:$I,4,FALSE),0))</f>
        <v/>
      </c>
      <c r="E201" s="11">
        <f>IF(OR(A201="",B201=""),"",IFERROR(DATE(YEAR(A201),MONTH(A201),VLOOKUP(B201,Tenants!$A:$I,5,FALSE)),""))</f>
        <v/>
      </c>
      <c r="F201" s="6" t="n"/>
      <c r="G201" s="7" t="n"/>
      <c r="H201" s="5" t="n"/>
      <c r="I201" s="5" t="n"/>
      <c r="J201" s="10">
        <f>IF(B201="","",D201-N(F201))</f>
        <v/>
      </c>
      <c r="K201" s="9">
        <f>IF(B201="","",IF(J201&lt;=0,"Paid",IF(AND(E201&lt;&gt;"",TODAY()&gt;E201),"Overdue","Pending")))</f>
        <v/>
      </c>
      <c r="L201" s="5" t="n"/>
      <c r="M201" s="5" t="n"/>
    </row>
    <row r="202">
      <c r="A202" s="8" t="n"/>
      <c r="B202" s="5" t="n"/>
      <c r="C202" s="9">
        <f>IF(B202="","",IFERROR(VLOOKUP(B202,Tenants!$A:$I,2,FALSE),""))</f>
        <v/>
      </c>
      <c r="D202" s="10">
        <f>IF(B202="","",IFERROR(VLOOKUP(B202,Tenants!$A:$I,4,FALSE),0))</f>
        <v/>
      </c>
      <c r="E202" s="11">
        <f>IF(OR(A202="",B202=""),"",IFERROR(DATE(YEAR(A202),MONTH(A202),VLOOKUP(B202,Tenants!$A:$I,5,FALSE)),""))</f>
        <v/>
      </c>
      <c r="F202" s="6" t="n"/>
      <c r="G202" s="7" t="n"/>
      <c r="H202" s="5" t="n"/>
      <c r="I202" s="5" t="n"/>
      <c r="J202" s="10">
        <f>IF(B202="","",D202-N(F202))</f>
        <v/>
      </c>
      <c r="K202" s="9">
        <f>IF(B202="","",IF(J202&lt;=0,"Paid",IF(AND(E202&lt;&gt;"",TODAY()&gt;E202),"Overdue","Pending")))</f>
        <v/>
      </c>
      <c r="L202" s="5" t="n"/>
      <c r="M202" s="5" t="n"/>
    </row>
    <row r="203">
      <c r="A203" s="8" t="n"/>
      <c r="B203" s="5" t="n"/>
      <c r="C203" s="9">
        <f>IF(B203="","",IFERROR(VLOOKUP(B203,Tenants!$A:$I,2,FALSE),""))</f>
        <v/>
      </c>
      <c r="D203" s="10">
        <f>IF(B203="","",IFERROR(VLOOKUP(B203,Tenants!$A:$I,4,FALSE),0))</f>
        <v/>
      </c>
      <c r="E203" s="11">
        <f>IF(OR(A203="",B203=""),"",IFERROR(DATE(YEAR(A203),MONTH(A203),VLOOKUP(B203,Tenants!$A:$I,5,FALSE)),""))</f>
        <v/>
      </c>
      <c r="F203" s="6" t="n"/>
      <c r="G203" s="7" t="n"/>
      <c r="H203" s="5" t="n"/>
      <c r="I203" s="5" t="n"/>
      <c r="J203" s="10">
        <f>IF(B203="","",D203-N(F203))</f>
        <v/>
      </c>
      <c r="K203" s="9">
        <f>IF(B203="","",IF(J203&lt;=0,"Paid",IF(AND(E203&lt;&gt;"",TODAY()&gt;E203),"Overdue","Pending")))</f>
        <v/>
      </c>
      <c r="L203" s="5" t="n"/>
      <c r="M203" s="5" t="n"/>
    </row>
    <row r="204">
      <c r="A204" s="8" t="n"/>
      <c r="B204" s="5" t="n"/>
      <c r="C204" s="9">
        <f>IF(B204="","",IFERROR(VLOOKUP(B204,Tenants!$A:$I,2,FALSE),""))</f>
        <v/>
      </c>
      <c r="D204" s="10">
        <f>IF(B204="","",IFERROR(VLOOKUP(B204,Tenants!$A:$I,4,FALSE),0))</f>
        <v/>
      </c>
      <c r="E204" s="11">
        <f>IF(OR(A204="",B204=""),"",IFERROR(DATE(YEAR(A204),MONTH(A204),VLOOKUP(B204,Tenants!$A:$I,5,FALSE)),""))</f>
        <v/>
      </c>
      <c r="F204" s="6" t="n"/>
      <c r="G204" s="7" t="n"/>
      <c r="H204" s="5" t="n"/>
      <c r="I204" s="5" t="n"/>
      <c r="J204" s="10">
        <f>IF(B204="","",D204-N(F204))</f>
        <v/>
      </c>
      <c r="K204" s="9">
        <f>IF(B204="","",IF(J204&lt;=0,"Paid",IF(AND(E204&lt;&gt;"",TODAY()&gt;E204),"Overdue","Pending")))</f>
        <v/>
      </c>
      <c r="L204" s="5" t="n"/>
      <c r="M204" s="5" t="n"/>
    </row>
    <row r="205">
      <c r="A205" s="8" t="n"/>
      <c r="B205" s="5" t="n"/>
      <c r="C205" s="9">
        <f>IF(B205="","",IFERROR(VLOOKUP(B205,Tenants!$A:$I,2,FALSE),""))</f>
        <v/>
      </c>
      <c r="D205" s="10">
        <f>IF(B205="","",IFERROR(VLOOKUP(B205,Tenants!$A:$I,4,FALSE),0))</f>
        <v/>
      </c>
      <c r="E205" s="11">
        <f>IF(OR(A205="",B205=""),"",IFERROR(DATE(YEAR(A205),MONTH(A205),VLOOKUP(B205,Tenants!$A:$I,5,FALSE)),""))</f>
        <v/>
      </c>
      <c r="F205" s="6" t="n"/>
      <c r="G205" s="7" t="n"/>
      <c r="H205" s="5" t="n"/>
      <c r="I205" s="5" t="n"/>
      <c r="J205" s="10">
        <f>IF(B205="","",D205-N(F205))</f>
        <v/>
      </c>
      <c r="K205" s="9">
        <f>IF(B205="","",IF(J205&lt;=0,"Paid",IF(AND(E205&lt;&gt;"",TODAY()&gt;E205),"Overdue","Pending")))</f>
        <v/>
      </c>
      <c r="L205" s="5" t="n"/>
      <c r="M205" s="5" t="n"/>
    </row>
    <row r="206">
      <c r="A206" s="8" t="n"/>
      <c r="B206" s="5" t="n"/>
      <c r="C206" s="9">
        <f>IF(B206="","",IFERROR(VLOOKUP(B206,Tenants!$A:$I,2,FALSE),""))</f>
        <v/>
      </c>
      <c r="D206" s="10">
        <f>IF(B206="","",IFERROR(VLOOKUP(B206,Tenants!$A:$I,4,FALSE),0))</f>
        <v/>
      </c>
      <c r="E206" s="11">
        <f>IF(OR(A206="",B206=""),"",IFERROR(DATE(YEAR(A206),MONTH(A206),VLOOKUP(B206,Tenants!$A:$I,5,FALSE)),""))</f>
        <v/>
      </c>
      <c r="F206" s="6" t="n"/>
      <c r="G206" s="7" t="n"/>
      <c r="H206" s="5" t="n"/>
      <c r="I206" s="5" t="n"/>
      <c r="J206" s="10">
        <f>IF(B206="","",D206-N(F206))</f>
        <v/>
      </c>
      <c r="K206" s="9">
        <f>IF(B206="","",IF(J206&lt;=0,"Paid",IF(AND(E206&lt;&gt;"",TODAY()&gt;E206),"Overdue","Pending")))</f>
        <v/>
      </c>
      <c r="L206" s="5" t="n"/>
      <c r="M206" s="5" t="n"/>
    </row>
    <row r="207">
      <c r="A207" s="8" t="n"/>
      <c r="B207" s="5" t="n"/>
      <c r="C207" s="9">
        <f>IF(B207="","",IFERROR(VLOOKUP(B207,Tenants!$A:$I,2,FALSE),""))</f>
        <v/>
      </c>
      <c r="D207" s="10">
        <f>IF(B207="","",IFERROR(VLOOKUP(B207,Tenants!$A:$I,4,FALSE),0))</f>
        <v/>
      </c>
      <c r="E207" s="11">
        <f>IF(OR(A207="",B207=""),"",IFERROR(DATE(YEAR(A207),MONTH(A207),VLOOKUP(B207,Tenants!$A:$I,5,FALSE)),""))</f>
        <v/>
      </c>
      <c r="F207" s="6" t="n"/>
      <c r="G207" s="7" t="n"/>
      <c r="H207" s="5" t="n"/>
      <c r="I207" s="5" t="n"/>
      <c r="J207" s="10">
        <f>IF(B207="","",D207-N(F207))</f>
        <v/>
      </c>
      <c r="K207" s="9">
        <f>IF(B207="","",IF(J207&lt;=0,"Paid",IF(AND(E207&lt;&gt;"",TODAY()&gt;E207),"Overdue","Pending")))</f>
        <v/>
      </c>
      <c r="L207" s="5" t="n"/>
      <c r="M207" s="5" t="n"/>
    </row>
    <row r="208">
      <c r="A208" s="8" t="n"/>
      <c r="B208" s="5" t="n"/>
      <c r="C208" s="9">
        <f>IF(B208="","",IFERROR(VLOOKUP(B208,Tenants!$A:$I,2,FALSE),""))</f>
        <v/>
      </c>
      <c r="D208" s="10">
        <f>IF(B208="","",IFERROR(VLOOKUP(B208,Tenants!$A:$I,4,FALSE),0))</f>
        <v/>
      </c>
      <c r="E208" s="11">
        <f>IF(OR(A208="",B208=""),"",IFERROR(DATE(YEAR(A208),MONTH(A208),VLOOKUP(B208,Tenants!$A:$I,5,FALSE)),""))</f>
        <v/>
      </c>
      <c r="F208" s="6" t="n"/>
      <c r="G208" s="7" t="n"/>
      <c r="H208" s="5" t="n"/>
      <c r="I208" s="5" t="n"/>
      <c r="J208" s="10">
        <f>IF(B208="","",D208-N(F208))</f>
        <v/>
      </c>
      <c r="K208" s="9">
        <f>IF(B208="","",IF(J208&lt;=0,"Paid",IF(AND(E208&lt;&gt;"",TODAY()&gt;E208),"Overdue","Pending")))</f>
        <v/>
      </c>
      <c r="L208" s="5" t="n"/>
      <c r="M208" s="5" t="n"/>
    </row>
    <row r="209">
      <c r="A209" s="8" t="n"/>
      <c r="B209" s="5" t="n"/>
      <c r="C209" s="9">
        <f>IF(B209="","",IFERROR(VLOOKUP(B209,Tenants!$A:$I,2,FALSE),""))</f>
        <v/>
      </c>
      <c r="D209" s="10">
        <f>IF(B209="","",IFERROR(VLOOKUP(B209,Tenants!$A:$I,4,FALSE),0))</f>
        <v/>
      </c>
      <c r="E209" s="11">
        <f>IF(OR(A209="",B209=""),"",IFERROR(DATE(YEAR(A209),MONTH(A209),VLOOKUP(B209,Tenants!$A:$I,5,FALSE)),""))</f>
        <v/>
      </c>
      <c r="F209" s="6" t="n"/>
      <c r="G209" s="7" t="n"/>
      <c r="H209" s="5" t="n"/>
      <c r="I209" s="5" t="n"/>
      <c r="J209" s="10">
        <f>IF(B209="","",D209-N(F209))</f>
        <v/>
      </c>
      <c r="K209" s="9">
        <f>IF(B209="","",IF(J209&lt;=0,"Paid",IF(AND(E209&lt;&gt;"",TODAY()&gt;E209),"Overdue","Pending")))</f>
        <v/>
      </c>
      <c r="L209" s="5" t="n"/>
      <c r="M209" s="5" t="n"/>
    </row>
    <row r="210">
      <c r="A210" s="8" t="n"/>
      <c r="B210" s="5" t="n"/>
      <c r="C210" s="9">
        <f>IF(B210="","",IFERROR(VLOOKUP(B210,Tenants!$A:$I,2,FALSE),""))</f>
        <v/>
      </c>
      <c r="D210" s="10">
        <f>IF(B210="","",IFERROR(VLOOKUP(B210,Tenants!$A:$I,4,FALSE),0))</f>
        <v/>
      </c>
      <c r="E210" s="11">
        <f>IF(OR(A210="",B210=""),"",IFERROR(DATE(YEAR(A210),MONTH(A210),VLOOKUP(B210,Tenants!$A:$I,5,FALSE)),""))</f>
        <v/>
      </c>
      <c r="F210" s="6" t="n"/>
      <c r="G210" s="7" t="n"/>
      <c r="H210" s="5" t="n"/>
      <c r="I210" s="5" t="n"/>
      <c r="J210" s="10">
        <f>IF(B210="","",D210-N(F210))</f>
        <v/>
      </c>
      <c r="K210" s="9">
        <f>IF(B210="","",IF(J210&lt;=0,"Paid",IF(AND(E210&lt;&gt;"",TODAY()&gt;E210),"Overdue","Pending")))</f>
        <v/>
      </c>
      <c r="L210" s="5" t="n"/>
      <c r="M210" s="5" t="n"/>
    </row>
    <row r="211">
      <c r="A211" s="8" t="n"/>
      <c r="B211" s="5" t="n"/>
      <c r="C211" s="9">
        <f>IF(B211="","",IFERROR(VLOOKUP(B211,Tenants!$A:$I,2,FALSE),""))</f>
        <v/>
      </c>
      <c r="D211" s="10">
        <f>IF(B211="","",IFERROR(VLOOKUP(B211,Tenants!$A:$I,4,FALSE),0))</f>
        <v/>
      </c>
      <c r="E211" s="11">
        <f>IF(OR(A211="",B211=""),"",IFERROR(DATE(YEAR(A211),MONTH(A211),VLOOKUP(B211,Tenants!$A:$I,5,FALSE)),""))</f>
        <v/>
      </c>
      <c r="F211" s="6" t="n"/>
      <c r="G211" s="7" t="n"/>
      <c r="H211" s="5" t="n"/>
      <c r="I211" s="5" t="n"/>
      <c r="J211" s="10">
        <f>IF(B211="","",D211-N(F211))</f>
        <v/>
      </c>
      <c r="K211" s="9">
        <f>IF(B211="","",IF(J211&lt;=0,"Paid",IF(AND(E211&lt;&gt;"",TODAY()&gt;E211),"Overdue","Pending")))</f>
        <v/>
      </c>
      <c r="L211" s="5" t="n"/>
      <c r="M211" s="5" t="n"/>
    </row>
    <row r="212">
      <c r="A212" s="8" t="n"/>
      <c r="B212" s="5" t="n"/>
      <c r="C212" s="9">
        <f>IF(B212="","",IFERROR(VLOOKUP(B212,Tenants!$A:$I,2,FALSE),""))</f>
        <v/>
      </c>
      <c r="D212" s="10">
        <f>IF(B212="","",IFERROR(VLOOKUP(B212,Tenants!$A:$I,4,FALSE),0))</f>
        <v/>
      </c>
      <c r="E212" s="11">
        <f>IF(OR(A212="",B212=""),"",IFERROR(DATE(YEAR(A212),MONTH(A212),VLOOKUP(B212,Tenants!$A:$I,5,FALSE)),""))</f>
        <v/>
      </c>
      <c r="F212" s="6" t="n"/>
      <c r="G212" s="7" t="n"/>
      <c r="H212" s="5" t="n"/>
      <c r="I212" s="5" t="n"/>
      <c r="J212" s="10">
        <f>IF(B212="","",D212-N(F212))</f>
        <v/>
      </c>
      <c r="K212" s="9">
        <f>IF(B212="","",IF(J212&lt;=0,"Paid",IF(AND(E212&lt;&gt;"",TODAY()&gt;E212),"Overdue","Pending")))</f>
        <v/>
      </c>
      <c r="L212" s="5" t="n"/>
      <c r="M212" s="5" t="n"/>
    </row>
    <row r="213">
      <c r="A213" s="8" t="n"/>
      <c r="B213" s="5" t="n"/>
      <c r="C213" s="9">
        <f>IF(B213="","",IFERROR(VLOOKUP(B213,Tenants!$A:$I,2,FALSE),""))</f>
        <v/>
      </c>
      <c r="D213" s="10">
        <f>IF(B213="","",IFERROR(VLOOKUP(B213,Tenants!$A:$I,4,FALSE),0))</f>
        <v/>
      </c>
      <c r="E213" s="11">
        <f>IF(OR(A213="",B213=""),"",IFERROR(DATE(YEAR(A213),MONTH(A213),VLOOKUP(B213,Tenants!$A:$I,5,FALSE)),""))</f>
        <v/>
      </c>
      <c r="F213" s="6" t="n"/>
      <c r="G213" s="7" t="n"/>
      <c r="H213" s="5" t="n"/>
      <c r="I213" s="5" t="n"/>
      <c r="J213" s="10">
        <f>IF(B213="","",D213-N(F213))</f>
        <v/>
      </c>
      <c r="K213" s="9">
        <f>IF(B213="","",IF(J213&lt;=0,"Paid",IF(AND(E213&lt;&gt;"",TODAY()&gt;E213),"Overdue","Pending")))</f>
        <v/>
      </c>
      <c r="L213" s="5" t="n"/>
      <c r="M213" s="5" t="n"/>
    </row>
    <row r="214">
      <c r="A214" s="8" t="n"/>
      <c r="B214" s="5" t="n"/>
      <c r="C214" s="9">
        <f>IF(B214="","",IFERROR(VLOOKUP(B214,Tenants!$A:$I,2,FALSE),""))</f>
        <v/>
      </c>
      <c r="D214" s="10">
        <f>IF(B214="","",IFERROR(VLOOKUP(B214,Tenants!$A:$I,4,FALSE),0))</f>
        <v/>
      </c>
      <c r="E214" s="11">
        <f>IF(OR(A214="",B214=""),"",IFERROR(DATE(YEAR(A214),MONTH(A214),VLOOKUP(B214,Tenants!$A:$I,5,FALSE)),""))</f>
        <v/>
      </c>
      <c r="F214" s="6" t="n"/>
      <c r="G214" s="7" t="n"/>
      <c r="H214" s="5" t="n"/>
      <c r="I214" s="5" t="n"/>
      <c r="J214" s="10">
        <f>IF(B214="","",D214-N(F214))</f>
        <v/>
      </c>
      <c r="K214" s="9">
        <f>IF(B214="","",IF(J214&lt;=0,"Paid",IF(AND(E214&lt;&gt;"",TODAY()&gt;E214),"Overdue","Pending")))</f>
        <v/>
      </c>
      <c r="L214" s="5" t="n"/>
      <c r="M214" s="5" t="n"/>
    </row>
    <row r="215">
      <c r="A215" s="8" t="n"/>
      <c r="B215" s="5" t="n"/>
      <c r="C215" s="9">
        <f>IF(B215="","",IFERROR(VLOOKUP(B215,Tenants!$A:$I,2,FALSE),""))</f>
        <v/>
      </c>
      <c r="D215" s="10">
        <f>IF(B215="","",IFERROR(VLOOKUP(B215,Tenants!$A:$I,4,FALSE),0))</f>
        <v/>
      </c>
      <c r="E215" s="11">
        <f>IF(OR(A215="",B215=""),"",IFERROR(DATE(YEAR(A215),MONTH(A215),VLOOKUP(B215,Tenants!$A:$I,5,FALSE)),""))</f>
        <v/>
      </c>
      <c r="F215" s="6" t="n"/>
      <c r="G215" s="7" t="n"/>
      <c r="H215" s="5" t="n"/>
      <c r="I215" s="5" t="n"/>
      <c r="J215" s="10">
        <f>IF(B215="","",D215-N(F215))</f>
        <v/>
      </c>
      <c r="K215" s="9">
        <f>IF(B215="","",IF(J215&lt;=0,"Paid",IF(AND(E215&lt;&gt;"",TODAY()&gt;E215),"Overdue","Pending")))</f>
        <v/>
      </c>
      <c r="L215" s="5" t="n"/>
      <c r="M215" s="5" t="n"/>
    </row>
    <row r="216">
      <c r="A216" s="8" t="n"/>
      <c r="B216" s="5" t="n"/>
      <c r="C216" s="9">
        <f>IF(B216="","",IFERROR(VLOOKUP(B216,Tenants!$A:$I,2,FALSE),""))</f>
        <v/>
      </c>
      <c r="D216" s="10">
        <f>IF(B216="","",IFERROR(VLOOKUP(B216,Tenants!$A:$I,4,FALSE),0))</f>
        <v/>
      </c>
      <c r="E216" s="11">
        <f>IF(OR(A216="",B216=""),"",IFERROR(DATE(YEAR(A216),MONTH(A216),VLOOKUP(B216,Tenants!$A:$I,5,FALSE)),""))</f>
        <v/>
      </c>
      <c r="F216" s="6" t="n"/>
      <c r="G216" s="7" t="n"/>
      <c r="H216" s="5" t="n"/>
      <c r="I216" s="5" t="n"/>
      <c r="J216" s="10">
        <f>IF(B216="","",D216-N(F216))</f>
        <v/>
      </c>
      <c r="K216" s="9">
        <f>IF(B216="","",IF(J216&lt;=0,"Paid",IF(AND(E216&lt;&gt;"",TODAY()&gt;E216),"Overdue","Pending")))</f>
        <v/>
      </c>
      <c r="L216" s="5" t="n"/>
      <c r="M216" s="5" t="n"/>
    </row>
    <row r="217">
      <c r="A217" s="8" t="n"/>
      <c r="B217" s="5" t="n"/>
      <c r="C217" s="9">
        <f>IF(B217="","",IFERROR(VLOOKUP(B217,Tenants!$A:$I,2,FALSE),""))</f>
        <v/>
      </c>
      <c r="D217" s="10">
        <f>IF(B217="","",IFERROR(VLOOKUP(B217,Tenants!$A:$I,4,FALSE),0))</f>
        <v/>
      </c>
      <c r="E217" s="11">
        <f>IF(OR(A217="",B217=""),"",IFERROR(DATE(YEAR(A217),MONTH(A217),VLOOKUP(B217,Tenants!$A:$I,5,FALSE)),""))</f>
        <v/>
      </c>
      <c r="F217" s="6" t="n"/>
      <c r="G217" s="7" t="n"/>
      <c r="H217" s="5" t="n"/>
      <c r="I217" s="5" t="n"/>
      <c r="J217" s="10">
        <f>IF(B217="","",D217-N(F217))</f>
        <v/>
      </c>
      <c r="K217" s="9">
        <f>IF(B217="","",IF(J217&lt;=0,"Paid",IF(AND(E217&lt;&gt;"",TODAY()&gt;E217),"Overdue","Pending")))</f>
        <v/>
      </c>
      <c r="L217" s="5" t="n"/>
      <c r="M217" s="5" t="n"/>
    </row>
    <row r="218">
      <c r="A218" s="8" t="n"/>
      <c r="B218" s="5" t="n"/>
      <c r="C218" s="9">
        <f>IF(B218="","",IFERROR(VLOOKUP(B218,Tenants!$A:$I,2,FALSE),""))</f>
        <v/>
      </c>
      <c r="D218" s="10">
        <f>IF(B218="","",IFERROR(VLOOKUP(B218,Tenants!$A:$I,4,FALSE),0))</f>
        <v/>
      </c>
      <c r="E218" s="11">
        <f>IF(OR(A218="",B218=""),"",IFERROR(DATE(YEAR(A218),MONTH(A218),VLOOKUP(B218,Tenants!$A:$I,5,FALSE)),""))</f>
        <v/>
      </c>
      <c r="F218" s="6" t="n"/>
      <c r="G218" s="7" t="n"/>
      <c r="H218" s="5" t="n"/>
      <c r="I218" s="5" t="n"/>
      <c r="J218" s="10">
        <f>IF(B218="","",D218-N(F218))</f>
        <v/>
      </c>
      <c r="K218" s="9">
        <f>IF(B218="","",IF(J218&lt;=0,"Paid",IF(AND(E218&lt;&gt;"",TODAY()&gt;E218),"Overdue","Pending")))</f>
        <v/>
      </c>
      <c r="L218" s="5" t="n"/>
      <c r="M218" s="5" t="n"/>
    </row>
    <row r="219">
      <c r="A219" s="8" t="n"/>
      <c r="B219" s="5" t="n"/>
      <c r="C219" s="9">
        <f>IF(B219="","",IFERROR(VLOOKUP(B219,Tenants!$A:$I,2,FALSE),""))</f>
        <v/>
      </c>
      <c r="D219" s="10">
        <f>IF(B219="","",IFERROR(VLOOKUP(B219,Tenants!$A:$I,4,FALSE),0))</f>
        <v/>
      </c>
      <c r="E219" s="11">
        <f>IF(OR(A219="",B219=""),"",IFERROR(DATE(YEAR(A219),MONTH(A219),VLOOKUP(B219,Tenants!$A:$I,5,FALSE)),""))</f>
        <v/>
      </c>
      <c r="F219" s="6" t="n"/>
      <c r="G219" s="7" t="n"/>
      <c r="H219" s="5" t="n"/>
      <c r="I219" s="5" t="n"/>
      <c r="J219" s="10">
        <f>IF(B219="","",D219-N(F219))</f>
        <v/>
      </c>
      <c r="K219" s="9">
        <f>IF(B219="","",IF(J219&lt;=0,"Paid",IF(AND(E219&lt;&gt;"",TODAY()&gt;E219),"Overdue","Pending")))</f>
        <v/>
      </c>
      <c r="L219" s="5" t="n"/>
      <c r="M219" s="5" t="n"/>
    </row>
    <row r="220">
      <c r="A220" s="8" t="n"/>
      <c r="B220" s="5" t="n"/>
      <c r="C220" s="9">
        <f>IF(B220="","",IFERROR(VLOOKUP(B220,Tenants!$A:$I,2,FALSE),""))</f>
        <v/>
      </c>
      <c r="D220" s="10">
        <f>IF(B220="","",IFERROR(VLOOKUP(B220,Tenants!$A:$I,4,FALSE),0))</f>
        <v/>
      </c>
      <c r="E220" s="11">
        <f>IF(OR(A220="",B220=""),"",IFERROR(DATE(YEAR(A220),MONTH(A220),VLOOKUP(B220,Tenants!$A:$I,5,FALSE)),""))</f>
        <v/>
      </c>
      <c r="F220" s="6" t="n"/>
      <c r="G220" s="7" t="n"/>
      <c r="H220" s="5" t="n"/>
      <c r="I220" s="5" t="n"/>
      <c r="J220" s="10">
        <f>IF(B220="","",D220-N(F220))</f>
        <v/>
      </c>
      <c r="K220" s="9">
        <f>IF(B220="","",IF(J220&lt;=0,"Paid",IF(AND(E220&lt;&gt;"",TODAY()&gt;E220),"Overdue","Pending")))</f>
        <v/>
      </c>
      <c r="L220" s="5" t="n"/>
      <c r="M220" s="5" t="n"/>
    </row>
    <row r="221">
      <c r="A221" s="8" t="n"/>
      <c r="B221" s="5" t="n"/>
      <c r="C221" s="9">
        <f>IF(B221="","",IFERROR(VLOOKUP(B221,Tenants!$A:$I,2,FALSE),""))</f>
        <v/>
      </c>
      <c r="D221" s="10">
        <f>IF(B221="","",IFERROR(VLOOKUP(B221,Tenants!$A:$I,4,FALSE),0))</f>
        <v/>
      </c>
      <c r="E221" s="11">
        <f>IF(OR(A221="",B221=""),"",IFERROR(DATE(YEAR(A221),MONTH(A221),VLOOKUP(B221,Tenants!$A:$I,5,FALSE)),""))</f>
        <v/>
      </c>
      <c r="F221" s="6" t="n"/>
      <c r="G221" s="7" t="n"/>
      <c r="H221" s="5" t="n"/>
      <c r="I221" s="5" t="n"/>
      <c r="J221" s="10">
        <f>IF(B221="","",D221-N(F221))</f>
        <v/>
      </c>
      <c r="K221" s="9">
        <f>IF(B221="","",IF(J221&lt;=0,"Paid",IF(AND(E221&lt;&gt;"",TODAY()&gt;E221),"Overdue","Pending")))</f>
        <v/>
      </c>
      <c r="L221" s="5" t="n"/>
      <c r="M221" s="5" t="n"/>
    </row>
    <row r="222">
      <c r="A222" s="8" t="n"/>
      <c r="B222" s="5" t="n"/>
      <c r="C222" s="9">
        <f>IF(B222="","",IFERROR(VLOOKUP(B222,Tenants!$A:$I,2,FALSE),""))</f>
        <v/>
      </c>
      <c r="D222" s="10">
        <f>IF(B222="","",IFERROR(VLOOKUP(B222,Tenants!$A:$I,4,FALSE),0))</f>
        <v/>
      </c>
      <c r="E222" s="11">
        <f>IF(OR(A222="",B222=""),"",IFERROR(DATE(YEAR(A222),MONTH(A222),VLOOKUP(B222,Tenants!$A:$I,5,FALSE)),""))</f>
        <v/>
      </c>
      <c r="F222" s="6" t="n"/>
      <c r="G222" s="7" t="n"/>
      <c r="H222" s="5" t="n"/>
      <c r="I222" s="5" t="n"/>
      <c r="J222" s="10">
        <f>IF(B222="","",D222-N(F222))</f>
        <v/>
      </c>
      <c r="K222" s="9">
        <f>IF(B222="","",IF(J222&lt;=0,"Paid",IF(AND(E222&lt;&gt;"",TODAY()&gt;E222),"Overdue","Pending")))</f>
        <v/>
      </c>
      <c r="L222" s="5" t="n"/>
      <c r="M222" s="5" t="n"/>
    </row>
    <row r="223">
      <c r="A223" s="8" t="n"/>
      <c r="B223" s="5" t="n"/>
      <c r="C223" s="9">
        <f>IF(B223="","",IFERROR(VLOOKUP(B223,Tenants!$A:$I,2,FALSE),""))</f>
        <v/>
      </c>
      <c r="D223" s="10">
        <f>IF(B223="","",IFERROR(VLOOKUP(B223,Tenants!$A:$I,4,FALSE),0))</f>
        <v/>
      </c>
      <c r="E223" s="11">
        <f>IF(OR(A223="",B223=""),"",IFERROR(DATE(YEAR(A223),MONTH(A223),VLOOKUP(B223,Tenants!$A:$I,5,FALSE)),""))</f>
        <v/>
      </c>
      <c r="F223" s="6" t="n"/>
      <c r="G223" s="7" t="n"/>
      <c r="H223" s="5" t="n"/>
      <c r="I223" s="5" t="n"/>
      <c r="J223" s="10">
        <f>IF(B223="","",D223-N(F223))</f>
        <v/>
      </c>
      <c r="K223" s="9">
        <f>IF(B223="","",IF(J223&lt;=0,"Paid",IF(AND(E223&lt;&gt;"",TODAY()&gt;E223),"Overdue","Pending")))</f>
        <v/>
      </c>
      <c r="L223" s="5" t="n"/>
      <c r="M223" s="5" t="n"/>
    </row>
    <row r="224">
      <c r="A224" s="8" t="n"/>
      <c r="B224" s="5" t="n"/>
      <c r="C224" s="9">
        <f>IF(B224="","",IFERROR(VLOOKUP(B224,Tenants!$A:$I,2,FALSE),""))</f>
        <v/>
      </c>
      <c r="D224" s="10">
        <f>IF(B224="","",IFERROR(VLOOKUP(B224,Tenants!$A:$I,4,FALSE),0))</f>
        <v/>
      </c>
      <c r="E224" s="11">
        <f>IF(OR(A224="",B224=""),"",IFERROR(DATE(YEAR(A224),MONTH(A224),VLOOKUP(B224,Tenants!$A:$I,5,FALSE)),""))</f>
        <v/>
      </c>
      <c r="F224" s="6" t="n"/>
      <c r="G224" s="7" t="n"/>
      <c r="H224" s="5" t="n"/>
      <c r="I224" s="5" t="n"/>
      <c r="J224" s="10">
        <f>IF(B224="","",D224-N(F224))</f>
        <v/>
      </c>
      <c r="K224" s="9">
        <f>IF(B224="","",IF(J224&lt;=0,"Paid",IF(AND(E224&lt;&gt;"",TODAY()&gt;E224),"Overdue","Pending")))</f>
        <v/>
      </c>
      <c r="L224" s="5" t="n"/>
      <c r="M224" s="5" t="n"/>
    </row>
    <row r="225">
      <c r="A225" s="8" t="n"/>
      <c r="B225" s="5" t="n"/>
      <c r="C225" s="9">
        <f>IF(B225="","",IFERROR(VLOOKUP(B225,Tenants!$A:$I,2,FALSE),""))</f>
        <v/>
      </c>
      <c r="D225" s="10">
        <f>IF(B225="","",IFERROR(VLOOKUP(B225,Tenants!$A:$I,4,FALSE),0))</f>
        <v/>
      </c>
      <c r="E225" s="11">
        <f>IF(OR(A225="",B225=""),"",IFERROR(DATE(YEAR(A225),MONTH(A225),VLOOKUP(B225,Tenants!$A:$I,5,FALSE)),""))</f>
        <v/>
      </c>
      <c r="F225" s="6" t="n"/>
      <c r="G225" s="7" t="n"/>
      <c r="H225" s="5" t="n"/>
      <c r="I225" s="5" t="n"/>
      <c r="J225" s="10">
        <f>IF(B225="","",D225-N(F225))</f>
        <v/>
      </c>
      <c r="K225" s="9">
        <f>IF(B225="","",IF(J225&lt;=0,"Paid",IF(AND(E225&lt;&gt;"",TODAY()&gt;E225),"Overdue","Pending")))</f>
        <v/>
      </c>
      <c r="L225" s="5" t="n"/>
      <c r="M225" s="5" t="n"/>
    </row>
    <row r="226">
      <c r="A226" s="8" t="n"/>
      <c r="B226" s="5" t="n"/>
      <c r="C226" s="9">
        <f>IF(B226="","",IFERROR(VLOOKUP(B226,Tenants!$A:$I,2,FALSE),""))</f>
        <v/>
      </c>
      <c r="D226" s="10">
        <f>IF(B226="","",IFERROR(VLOOKUP(B226,Tenants!$A:$I,4,FALSE),0))</f>
        <v/>
      </c>
      <c r="E226" s="11">
        <f>IF(OR(A226="",B226=""),"",IFERROR(DATE(YEAR(A226),MONTH(A226),VLOOKUP(B226,Tenants!$A:$I,5,FALSE)),""))</f>
        <v/>
      </c>
      <c r="F226" s="6" t="n"/>
      <c r="G226" s="7" t="n"/>
      <c r="H226" s="5" t="n"/>
      <c r="I226" s="5" t="n"/>
      <c r="J226" s="10">
        <f>IF(B226="","",D226-N(F226))</f>
        <v/>
      </c>
      <c r="K226" s="9">
        <f>IF(B226="","",IF(J226&lt;=0,"Paid",IF(AND(E226&lt;&gt;"",TODAY()&gt;E226),"Overdue","Pending")))</f>
        <v/>
      </c>
      <c r="L226" s="5" t="n"/>
      <c r="M226" s="5" t="n"/>
    </row>
    <row r="227">
      <c r="A227" s="8" t="n"/>
      <c r="B227" s="5" t="n"/>
      <c r="C227" s="9">
        <f>IF(B227="","",IFERROR(VLOOKUP(B227,Tenants!$A:$I,2,FALSE),""))</f>
        <v/>
      </c>
      <c r="D227" s="10">
        <f>IF(B227="","",IFERROR(VLOOKUP(B227,Tenants!$A:$I,4,FALSE),0))</f>
        <v/>
      </c>
      <c r="E227" s="11">
        <f>IF(OR(A227="",B227=""),"",IFERROR(DATE(YEAR(A227),MONTH(A227),VLOOKUP(B227,Tenants!$A:$I,5,FALSE)),""))</f>
        <v/>
      </c>
      <c r="F227" s="6" t="n"/>
      <c r="G227" s="7" t="n"/>
      <c r="H227" s="5" t="n"/>
      <c r="I227" s="5" t="n"/>
      <c r="J227" s="10">
        <f>IF(B227="","",D227-N(F227))</f>
        <v/>
      </c>
      <c r="K227" s="9">
        <f>IF(B227="","",IF(J227&lt;=0,"Paid",IF(AND(E227&lt;&gt;"",TODAY()&gt;E227),"Overdue","Pending")))</f>
        <v/>
      </c>
      <c r="L227" s="5" t="n"/>
      <c r="M227" s="5" t="n"/>
    </row>
    <row r="228">
      <c r="A228" s="8" t="n"/>
      <c r="B228" s="5" t="n"/>
      <c r="C228" s="9">
        <f>IF(B228="","",IFERROR(VLOOKUP(B228,Tenants!$A:$I,2,FALSE),""))</f>
        <v/>
      </c>
      <c r="D228" s="10">
        <f>IF(B228="","",IFERROR(VLOOKUP(B228,Tenants!$A:$I,4,FALSE),0))</f>
        <v/>
      </c>
      <c r="E228" s="11">
        <f>IF(OR(A228="",B228=""),"",IFERROR(DATE(YEAR(A228),MONTH(A228),VLOOKUP(B228,Tenants!$A:$I,5,FALSE)),""))</f>
        <v/>
      </c>
      <c r="F228" s="6" t="n"/>
      <c r="G228" s="7" t="n"/>
      <c r="H228" s="5" t="n"/>
      <c r="I228" s="5" t="n"/>
      <c r="J228" s="10">
        <f>IF(B228="","",D228-N(F228))</f>
        <v/>
      </c>
      <c r="K228" s="9">
        <f>IF(B228="","",IF(J228&lt;=0,"Paid",IF(AND(E228&lt;&gt;"",TODAY()&gt;E228),"Overdue","Pending")))</f>
        <v/>
      </c>
      <c r="L228" s="5" t="n"/>
      <c r="M228" s="5" t="n"/>
    </row>
    <row r="229">
      <c r="A229" s="8" t="n"/>
      <c r="B229" s="5" t="n"/>
      <c r="C229" s="9">
        <f>IF(B229="","",IFERROR(VLOOKUP(B229,Tenants!$A:$I,2,FALSE),""))</f>
        <v/>
      </c>
      <c r="D229" s="10">
        <f>IF(B229="","",IFERROR(VLOOKUP(B229,Tenants!$A:$I,4,FALSE),0))</f>
        <v/>
      </c>
      <c r="E229" s="11">
        <f>IF(OR(A229="",B229=""),"",IFERROR(DATE(YEAR(A229),MONTH(A229),VLOOKUP(B229,Tenants!$A:$I,5,FALSE)),""))</f>
        <v/>
      </c>
      <c r="F229" s="6" t="n"/>
      <c r="G229" s="7" t="n"/>
      <c r="H229" s="5" t="n"/>
      <c r="I229" s="5" t="n"/>
      <c r="J229" s="10">
        <f>IF(B229="","",D229-N(F229))</f>
        <v/>
      </c>
      <c r="K229" s="9">
        <f>IF(B229="","",IF(J229&lt;=0,"Paid",IF(AND(E229&lt;&gt;"",TODAY()&gt;E229),"Overdue","Pending")))</f>
        <v/>
      </c>
      <c r="L229" s="5" t="n"/>
      <c r="M229" s="5" t="n"/>
    </row>
    <row r="230">
      <c r="A230" s="8" t="n"/>
      <c r="B230" s="5" t="n"/>
      <c r="C230" s="9">
        <f>IF(B230="","",IFERROR(VLOOKUP(B230,Tenants!$A:$I,2,FALSE),""))</f>
        <v/>
      </c>
      <c r="D230" s="10">
        <f>IF(B230="","",IFERROR(VLOOKUP(B230,Tenants!$A:$I,4,FALSE),0))</f>
        <v/>
      </c>
      <c r="E230" s="11">
        <f>IF(OR(A230="",B230=""),"",IFERROR(DATE(YEAR(A230),MONTH(A230),VLOOKUP(B230,Tenants!$A:$I,5,FALSE)),""))</f>
        <v/>
      </c>
      <c r="F230" s="6" t="n"/>
      <c r="G230" s="7" t="n"/>
      <c r="H230" s="5" t="n"/>
      <c r="I230" s="5" t="n"/>
      <c r="J230" s="10">
        <f>IF(B230="","",D230-N(F230))</f>
        <v/>
      </c>
      <c r="K230" s="9">
        <f>IF(B230="","",IF(J230&lt;=0,"Paid",IF(AND(E230&lt;&gt;"",TODAY()&gt;E230),"Overdue","Pending")))</f>
        <v/>
      </c>
      <c r="L230" s="5" t="n"/>
      <c r="M230" s="5" t="n"/>
    </row>
    <row r="231">
      <c r="A231" s="8" t="n"/>
      <c r="B231" s="5" t="n"/>
      <c r="C231" s="9">
        <f>IF(B231="","",IFERROR(VLOOKUP(B231,Tenants!$A:$I,2,FALSE),""))</f>
        <v/>
      </c>
      <c r="D231" s="10">
        <f>IF(B231="","",IFERROR(VLOOKUP(B231,Tenants!$A:$I,4,FALSE),0))</f>
        <v/>
      </c>
      <c r="E231" s="11">
        <f>IF(OR(A231="",B231=""),"",IFERROR(DATE(YEAR(A231),MONTH(A231),VLOOKUP(B231,Tenants!$A:$I,5,FALSE)),""))</f>
        <v/>
      </c>
      <c r="F231" s="6" t="n"/>
      <c r="G231" s="7" t="n"/>
      <c r="H231" s="5" t="n"/>
      <c r="I231" s="5" t="n"/>
      <c r="J231" s="10">
        <f>IF(B231="","",D231-N(F231))</f>
        <v/>
      </c>
      <c r="K231" s="9">
        <f>IF(B231="","",IF(J231&lt;=0,"Paid",IF(AND(E231&lt;&gt;"",TODAY()&gt;E231),"Overdue","Pending")))</f>
        <v/>
      </c>
      <c r="L231" s="5" t="n"/>
      <c r="M231" s="5" t="n"/>
    </row>
    <row r="232">
      <c r="A232" s="8" t="n"/>
      <c r="B232" s="5" t="n"/>
      <c r="C232" s="9">
        <f>IF(B232="","",IFERROR(VLOOKUP(B232,Tenants!$A:$I,2,FALSE),""))</f>
        <v/>
      </c>
      <c r="D232" s="10">
        <f>IF(B232="","",IFERROR(VLOOKUP(B232,Tenants!$A:$I,4,FALSE),0))</f>
        <v/>
      </c>
      <c r="E232" s="11">
        <f>IF(OR(A232="",B232=""),"",IFERROR(DATE(YEAR(A232),MONTH(A232),VLOOKUP(B232,Tenants!$A:$I,5,FALSE)),""))</f>
        <v/>
      </c>
      <c r="F232" s="6" t="n"/>
      <c r="G232" s="7" t="n"/>
      <c r="H232" s="5" t="n"/>
      <c r="I232" s="5" t="n"/>
      <c r="J232" s="10">
        <f>IF(B232="","",D232-N(F232))</f>
        <v/>
      </c>
      <c r="K232" s="9">
        <f>IF(B232="","",IF(J232&lt;=0,"Paid",IF(AND(E232&lt;&gt;"",TODAY()&gt;E232),"Overdue","Pending")))</f>
        <v/>
      </c>
      <c r="L232" s="5" t="n"/>
      <c r="M232" s="5" t="n"/>
    </row>
    <row r="233">
      <c r="A233" s="8" t="n"/>
      <c r="B233" s="5" t="n"/>
      <c r="C233" s="9">
        <f>IF(B233="","",IFERROR(VLOOKUP(B233,Tenants!$A:$I,2,FALSE),""))</f>
        <v/>
      </c>
      <c r="D233" s="10">
        <f>IF(B233="","",IFERROR(VLOOKUP(B233,Tenants!$A:$I,4,FALSE),0))</f>
        <v/>
      </c>
      <c r="E233" s="11">
        <f>IF(OR(A233="",B233=""),"",IFERROR(DATE(YEAR(A233),MONTH(A233),VLOOKUP(B233,Tenants!$A:$I,5,FALSE)),""))</f>
        <v/>
      </c>
      <c r="F233" s="6" t="n"/>
      <c r="G233" s="7" t="n"/>
      <c r="H233" s="5" t="n"/>
      <c r="I233" s="5" t="n"/>
      <c r="J233" s="10">
        <f>IF(B233="","",D233-N(F233))</f>
        <v/>
      </c>
      <c r="K233" s="9">
        <f>IF(B233="","",IF(J233&lt;=0,"Paid",IF(AND(E233&lt;&gt;"",TODAY()&gt;E233),"Overdue","Pending")))</f>
        <v/>
      </c>
      <c r="L233" s="5" t="n"/>
      <c r="M233" s="5" t="n"/>
    </row>
    <row r="234">
      <c r="A234" s="8" t="n"/>
      <c r="B234" s="5" t="n"/>
      <c r="C234" s="9">
        <f>IF(B234="","",IFERROR(VLOOKUP(B234,Tenants!$A:$I,2,FALSE),""))</f>
        <v/>
      </c>
      <c r="D234" s="10">
        <f>IF(B234="","",IFERROR(VLOOKUP(B234,Tenants!$A:$I,4,FALSE),0))</f>
        <v/>
      </c>
      <c r="E234" s="11">
        <f>IF(OR(A234="",B234=""),"",IFERROR(DATE(YEAR(A234),MONTH(A234),VLOOKUP(B234,Tenants!$A:$I,5,FALSE)),""))</f>
        <v/>
      </c>
      <c r="F234" s="6" t="n"/>
      <c r="G234" s="7" t="n"/>
      <c r="H234" s="5" t="n"/>
      <c r="I234" s="5" t="n"/>
      <c r="J234" s="10">
        <f>IF(B234="","",D234-N(F234))</f>
        <v/>
      </c>
      <c r="K234" s="9">
        <f>IF(B234="","",IF(J234&lt;=0,"Paid",IF(AND(E234&lt;&gt;"",TODAY()&gt;E234),"Overdue","Pending")))</f>
        <v/>
      </c>
      <c r="L234" s="5" t="n"/>
      <c r="M234" s="5" t="n"/>
    </row>
    <row r="235">
      <c r="A235" s="8" t="n"/>
      <c r="B235" s="5" t="n"/>
      <c r="C235" s="9">
        <f>IF(B235="","",IFERROR(VLOOKUP(B235,Tenants!$A:$I,2,FALSE),""))</f>
        <v/>
      </c>
      <c r="D235" s="10">
        <f>IF(B235="","",IFERROR(VLOOKUP(B235,Tenants!$A:$I,4,FALSE),0))</f>
        <v/>
      </c>
      <c r="E235" s="11">
        <f>IF(OR(A235="",B235=""),"",IFERROR(DATE(YEAR(A235),MONTH(A235),VLOOKUP(B235,Tenants!$A:$I,5,FALSE)),""))</f>
        <v/>
      </c>
      <c r="F235" s="6" t="n"/>
      <c r="G235" s="7" t="n"/>
      <c r="H235" s="5" t="n"/>
      <c r="I235" s="5" t="n"/>
      <c r="J235" s="10">
        <f>IF(B235="","",D235-N(F235))</f>
        <v/>
      </c>
      <c r="K235" s="9">
        <f>IF(B235="","",IF(J235&lt;=0,"Paid",IF(AND(E235&lt;&gt;"",TODAY()&gt;E235),"Overdue","Pending")))</f>
        <v/>
      </c>
      <c r="L235" s="5" t="n"/>
      <c r="M235" s="5" t="n"/>
    </row>
    <row r="236">
      <c r="A236" s="8" t="n"/>
      <c r="B236" s="5" t="n"/>
      <c r="C236" s="9">
        <f>IF(B236="","",IFERROR(VLOOKUP(B236,Tenants!$A:$I,2,FALSE),""))</f>
        <v/>
      </c>
      <c r="D236" s="10">
        <f>IF(B236="","",IFERROR(VLOOKUP(B236,Tenants!$A:$I,4,FALSE),0))</f>
        <v/>
      </c>
      <c r="E236" s="11">
        <f>IF(OR(A236="",B236=""),"",IFERROR(DATE(YEAR(A236),MONTH(A236),VLOOKUP(B236,Tenants!$A:$I,5,FALSE)),""))</f>
        <v/>
      </c>
      <c r="F236" s="6" t="n"/>
      <c r="G236" s="7" t="n"/>
      <c r="H236" s="5" t="n"/>
      <c r="I236" s="5" t="n"/>
      <c r="J236" s="10">
        <f>IF(B236="","",D236-N(F236))</f>
        <v/>
      </c>
      <c r="K236" s="9">
        <f>IF(B236="","",IF(J236&lt;=0,"Paid",IF(AND(E236&lt;&gt;"",TODAY()&gt;E236),"Overdue","Pending")))</f>
        <v/>
      </c>
      <c r="L236" s="5" t="n"/>
      <c r="M236" s="5" t="n"/>
    </row>
    <row r="237">
      <c r="A237" s="8" t="n"/>
      <c r="B237" s="5" t="n"/>
      <c r="C237" s="9">
        <f>IF(B237="","",IFERROR(VLOOKUP(B237,Tenants!$A:$I,2,FALSE),""))</f>
        <v/>
      </c>
      <c r="D237" s="10">
        <f>IF(B237="","",IFERROR(VLOOKUP(B237,Tenants!$A:$I,4,FALSE),0))</f>
        <v/>
      </c>
      <c r="E237" s="11">
        <f>IF(OR(A237="",B237=""),"",IFERROR(DATE(YEAR(A237),MONTH(A237),VLOOKUP(B237,Tenants!$A:$I,5,FALSE)),""))</f>
        <v/>
      </c>
      <c r="F237" s="6" t="n"/>
      <c r="G237" s="7" t="n"/>
      <c r="H237" s="5" t="n"/>
      <c r="I237" s="5" t="n"/>
      <c r="J237" s="10">
        <f>IF(B237="","",D237-N(F237))</f>
        <v/>
      </c>
      <c r="K237" s="9">
        <f>IF(B237="","",IF(J237&lt;=0,"Paid",IF(AND(E237&lt;&gt;"",TODAY()&gt;E237),"Overdue","Pending")))</f>
        <v/>
      </c>
      <c r="L237" s="5" t="n"/>
      <c r="M237" s="5" t="n"/>
    </row>
    <row r="238">
      <c r="A238" s="8" t="n"/>
      <c r="B238" s="5" t="n"/>
      <c r="C238" s="9">
        <f>IF(B238="","",IFERROR(VLOOKUP(B238,Tenants!$A:$I,2,FALSE),""))</f>
        <v/>
      </c>
      <c r="D238" s="10">
        <f>IF(B238="","",IFERROR(VLOOKUP(B238,Tenants!$A:$I,4,FALSE),0))</f>
        <v/>
      </c>
      <c r="E238" s="11">
        <f>IF(OR(A238="",B238=""),"",IFERROR(DATE(YEAR(A238),MONTH(A238),VLOOKUP(B238,Tenants!$A:$I,5,FALSE)),""))</f>
        <v/>
      </c>
      <c r="F238" s="6" t="n"/>
      <c r="G238" s="7" t="n"/>
      <c r="H238" s="5" t="n"/>
      <c r="I238" s="5" t="n"/>
      <c r="J238" s="10">
        <f>IF(B238="","",D238-N(F238))</f>
        <v/>
      </c>
      <c r="K238" s="9">
        <f>IF(B238="","",IF(J238&lt;=0,"Paid",IF(AND(E238&lt;&gt;"",TODAY()&gt;E238),"Overdue","Pending")))</f>
        <v/>
      </c>
      <c r="L238" s="5" t="n"/>
      <c r="M238" s="5" t="n"/>
    </row>
    <row r="239">
      <c r="A239" s="8" t="n"/>
      <c r="B239" s="5" t="n"/>
      <c r="C239" s="9">
        <f>IF(B239="","",IFERROR(VLOOKUP(B239,Tenants!$A:$I,2,FALSE),""))</f>
        <v/>
      </c>
      <c r="D239" s="10">
        <f>IF(B239="","",IFERROR(VLOOKUP(B239,Tenants!$A:$I,4,FALSE),0))</f>
        <v/>
      </c>
      <c r="E239" s="11">
        <f>IF(OR(A239="",B239=""),"",IFERROR(DATE(YEAR(A239),MONTH(A239),VLOOKUP(B239,Tenants!$A:$I,5,FALSE)),""))</f>
        <v/>
      </c>
      <c r="F239" s="6" t="n"/>
      <c r="G239" s="7" t="n"/>
      <c r="H239" s="5" t="n"/>
      <c r="I239" s="5" t="n"/>
      <c r="J239" s="10">
        <f>IF(B239="","",D239-N(F239))</f>
        <v/>
      </c>
      <c r="K239" s="9">
        <f>IF(B239="","",IF(J239&lt;=0,"Paid",IF(AND(E239&lt;&gt;"",TODAY()&gt;E239),"Overdue","Pending")))</f>
        <v/>
      </c>
      <c r="L239" s="5" t="n"/>
      <c r="M239" s="5" t="n"/>
    </row>
    <row r="240">
      <c r="A240" s="8" t="n"/>
      <c r="B240" s="5" t="n"/>
      <c r="C240" s="9">
        <f>IF(B240="","",IFERROR(VLOOKUP(B240,Tenants!$A:$I,2,FALSE),""))</f>
        <v/>
      </c>
      <c r="D240" s="10">
        <f>IF(B240="","",IFERROR(VLOOKUP(B240,Tenants!$A:$I,4,FALSE),0))</f>
        <v/>
      </c>
      <c r="E240" s="11">
        <f>IF(OR(A240="",B240=""),"",IFERROR(DATE(YEAR(A240),MONTH(A240),VLOOKUP(B240,Tenants!$A:$I,5,FALSE)),""))</f>
        <v/>
      </c>
      <c r="F240" s="6" t="n"/>
      <c r="G240" s="7" t="n"/>
      <c r="H240" s="5" t="n"/>
      <c r="I240" s="5" t="n"/>
      <c r="J240" s="10">
        <f>IF(B240="","",D240-N(F240))</f>
        <v/>
      </c>
      <c r="K240" s="9">
        <f>IF(B240="","",IF(J240&lt;=0,"Paid",IF(AND(E240&lt;&gt;"",TODAY()&gt;E240),"Overdue","Pending")))</f>
        <v/>
      </c>
      <c r="L240" s="5" t="n"/>
      <c r="M240" s="5" t="n"/>
    </row>
    <row r="241">
      <c r="A241" s="8" t="n"/>
      <c r="B241" s="5" t="n"/>
      <c r="C241" s="9">
        <f>IF(B241="","",IFERROR(VLOOKUP(B241,Tenants!$A:$I,2,FALSE),""))</f>
        <v/>
      </c>
      <c r="D241" s="10">
        <f>IF(B241="","",IFERROR(VLOOKUP(B241,Tenants!$A:$I,4,FALSE),0))</f>
        <v/>
      </c>
      <c r="E241" s="11">
        <f>IF(OR(A241="",B241=""),"",IFERROR(DATE(YEAR(A241),MONTH(A241),VLOOKUP(B241,Tenants!$A:$I,5,FALSE)),""))</f>
        <v/>
      </c>
      <c r="F241" s="6" t="n"/>
      <c r="G241" s="7" t="n"/>
      <c r="H241" s="5" t="n"/>
      <c r="I241" s="5" t="n"/>
      <c r="J241" s="10">
        <f>IF(B241="","",D241-N(F241))</f>
        <v/>
      </c>
      <c r="K241" s="9">
        <f>IF(B241="","",IF(J241&lt;=0,"Paid",IF(AND(E241&lt;&gt;"",TODAY()&gt;E241),"Overdue","Pending")))</f>
        <v/>
      </c>
      <c r="L241" s="5" t="n"/>
      <c r="M241" s="5" t="n"/>
    </row>
    <row r="242">
      <c r="A242" s="8" t="n"/>
      <c r="B242" s="5" t="n"/>
      <c r="C242" s="9">
        <f>IF(B242="","",IFERROR(VLOOKUP(B242,Tenants!$A:$I,2,FALSE),""))</f>
        <v/>
      </c>
      <c r="D242" s="10">
        <f>IF(B242="","",IFERROR(VLOOKUP(B242,Tenants!$A:$I,4,FALSE),0))</f>
        <v/>
      </c>
      <c r="E242" s="11">
        <f>IF(OR(A242="",B242=""),"",IFERROR(DATE(YEAR(A242),MONTH(A242),VLOOKUP(B242,Tenants!$A:$I,5,FALSE)),""))</f>
        <v/>
      </c>
      <c r="F242" s="6" t="n"/>
      <c r="G242" s="7" t="n"/>
      <c r="H242" s="5" t="n"/>
      <c r="I242" s="5" t="n"/>
      <c r="J242" s="10">
        <f>IF(B242="","",D242-N(F242))</f>
        <v/>
      </c>
      <c r="K242" s="9">
        <f>IF(B242="","",IF(J242&lt;=0,"Paid",IF(AND(E242&lt;&gt;"",TODAY()&gt;E242),"Overdue","Pending")))</f>
        <v/>
      </c>
      <c r="L242" s="5" t="n"/>
      <c r="M242" s="5" t="n"/>
    </row>
    <row r="243">
      <c r="A243" s="8" t="n"/>
      <c r="B243" s="5" t="n"/>
      <c r="C243" s="9">
        <f>IF(B243="","",IFERROR(VLOOKUP(B243,Tenants!$A:$I,2,FALSE),""))</f>
        <v/>
      </c>
      <c r="D243" s="10">
        <f>IF(B243="","",IFERROR(VLOOKUP(B243,Tenants!$A:$I,4,FALSE),0))</f>
        <v/>
      </c>
      <c r="E243" s="11">
        <f>IF(OR(A243="",B243=""),"",IFERROR(DATE(YEAR(A243),MONTH(A243),VLOOKUP(B243,Tenants!$A:$I,5,FALSE)),""))</f>
        <v/>
      </c>
      <c r="F243" s="6" t="n"/>
      <c r="G243" s="7" t="n"/>
      <c r="H243" s="5" t="n"/>
      <c r="I243" s="5" t="n"/>
      <c r="J243" s="10">
        <f>IF(B243="","",D243-N(F243))</f>
        <v/>
      </c>
      <c r="K243" s="9">
        <f>IF(B243="","",IF(J243&lt;=0,"Paid",IF(AND(E243&lt;&gt;"",TODAY()&gt;E243),"Overdue","Pending")))</f>
        <v/>
      </c>
      <c r="L243" s="5" t="n"/>
      <c r="M243" s="5" t="n"/>
    </row>
    <row r="244">
      <c r="A244" s="8" t="n"/>
      <c r="B244" s="5" t="n"/>
      <c r="C244" s="9">
        <f>IF(B244="","",IFERROR(VLOOKUP(B244,Tenants!$A:$I,2,FALSE),""))</f>
        <v/>
      </c>
      <c r="D244" s="10">
        <f>IF(B244="","",IFERROR(VLOOKUP(B244,Tenants!$A:$I,4,FALSE),0))</f>
        <v/>
      </c>
      <c r="E244" s="11">
        <f>IF(OR(A244="",B244=""),"",IFERROR(DATE(YEAR(A244),MONTH(A244),VLOOKUP(B244,Tenants!$A:$I,5,FALSE)),""))</f>
        <v/>
      </c>
      <c r="F244" s="6" t="n"/>
      <c r="G244" s="7" t="n"/>
      <c r="H244" s="5" t="n"/>
      <c r="I244" s="5" t="n"/>
      <c r="J244" s="10">
        <f>IF(B244="","",D244-N(F244))</f>
        <v/>
      </c>
      <c r="K244" s="9">
        <f>IF(B244="","",IF(J244&lt;=0,"Paid",IF(AND(E244&lt;&gt;"",TODAY()&gt;E244),"Overdue","Pending")))</f>
        <v/>
      </c>
      <c r="L244" s="5" t="n"/>
      <c r="M244" s="5" t="n"/>
    </row>
    <row r="245">
      <c r="A245" s="8" t="n"/>
      <c r="B245" s="5" t="n"/>
      <c r="C245" s="9">
        <f>IF(B245="","",IFERROR(VLOOKUP(B245,Tenants!$A:$I,2,FALSE),""))</f>
        <v/>
      </c>
      <c r="D245" s="10">
        <f>IF(B245="","",IFERROR(VLOOKUP(B245,Tenants!$A:$I,4,FALSE),0))</f>
        <v/>
      </c>
      <c r="E245" s="11">
        <f>IF(OR(A245="",B245=""),"",IFERROR(DATE(YEAR(A245),MONTH(A245),VLOOKUP(B245,Tenants!$A:$I,5,FALSE)),""))</f>
        <v/>
      </c>
      <c r="F245" s="6" t="n"/>
      <c r="G245" s="7" t="n"/>
      <c r="H245" s="5" t="n"/>
      <c r="I245" s="5" t="n"/>
      <c r="J245" s="10">
        <f>IF(B245="","",D245-N(F245))</f>
        <v/>
      </c>
      <c r="K245" s="9">
        <f>IF(B245="","",IF(J245&lt;=0,"Paid",IF(AND(E245&lt;&gt;"",TODAY()&gt;E245),"Overdue","Pending")))</f>
        <v/>
      </c>
      <c r="L245" s="5" t="n"/>
      <c r="M245" s="5" t="n"/>
    </row>
    <row r="246">
      <c r="A246" s="8" t="n"/>
      <c r="B246" s="5" t="n"/>
      <c r="C246" s="9">
        <f>IF(B246="","",IFERROR(VLOOKUP(B246,Tenants!$A:$I,2,FALSE),""))</f>
        <v/>
      </c>
      <c r="D246" s="10">
        <f>IF(B246="","",IFERROR(VLOOKUP(B246,Tenants!$A:$I,4,FALSE),0))</f>
        <v/>
      </c>
      <c r="E246" s="11">
        <f>IF(OR(A246="",B246=""),"",IFERROR(DATE(YEAR(A246),MONTH(A246),VLOOKUP(B246,Tenants!$A:$I,5,FALSE)),""))</f>
        <v/>
      </c>
      <c r="F246" s="6" t="n"/>
      <c r="G246" s="7" t="n"/>
      <c r="H246" s="5" t="n"/>
      <c r="I246" s="5" t="n"/>
      <c r="J246" s="10">
        <f>IF(B246="","",D246-N(F246))</f>
        <v/>
      </c>
      <c r="K246" s="9">
        <f>IF(B246="","",IF(J246&lt;=0,"Paid",IF(AND(E246&lt;&gt;"",TODAY()&gt;E246),"Overdue","Pending")))</f>
        <v/>
      </c>
      <c r="L246" s="5" t="n"/>
      <c r="M246" s="5" t="n"/>
    </row>
    <row r="247">
      <c r="A247" s="8" t="n"/>
      <c r="B247" s="5" t="n"/>
      <c r="C247" s="9">
        <f>IF(B247="","",IFERROR(VLOOKUP(B247,Tenants!$A:$I,2,FALSE),""))</f>
        <v/>
      </c>
      <c r="D247" s="10">
        <f>IF(B247="","",IFERROR(VLOOKUP(B247,Tenants!$A:$I,4,FALSE),0))</f>
        <v/>
      </c>
      <c r="E247" s="11">
        <f>IF(OR(A247="",B247=""),"",IFERROR(DATE(YEAR(A247),MONTH(A247),VLOOKUP(B247,Tenants!$A:$I,5,FALSE)),""))</f>
        <v/>
      </c>
      <c r="F247" s="6" t="n"/>
      <c r="G247" s="7" t="n"/>
      <c r="H247" s="5" t="n"/>
      <c r="I247" s="5" t="n"/>
      <c r="J247" s="10">
        <f>IF(B247="","",D247-N(F247))</f>
        <v/>
      </c>
      <c r="K247" s="9">
        <f>IF(B247="","",IF(J247&lt;=0,"Paid",IF(AND(E247&lt;&gt;"",TODAY()&gt;E247),"Overdue","Pending")))</f>
        <v/>
      </c>
      <c r="L247" s="5" t="n"/>
      <c r="M247" s="5" t="n"/>
    </row>
    <row r="248">
      <c r="A248" s="8" t="n"/>
      <c r="B248" s="5" t="n"/>
      <c r="C248" s="9">
        <f>IF(B248="","",IFERROR(VLOOKUP(B248,Tenants!$A:$I,2,FALSE),""))</f>
        <v/>
      </c>
      <c r="D248" s="10">
        <f>IF(B248="","",IFERROR(VLOOKUP(B248,Tenants!$A:$I,4,FALSE),0))</f>
        <v/>
      </c>
      <c r="E248" s="11">
        <f>IF(OR(A248="",B248=""),"",IFERROR(DATE(YEAR(A248),MONTH(A248),VLOOKUP(B248,Tenants!$A:$I,5,FALSE)),""))</f>
        <v/>
      </c>
      <c r="F248" s="6" t="n"/>
      <c r="G248" s="7" t="n"/>
      <c r="H248" s="5" t="n"/>
      <c r="I248" s="5" t="n"/>
      <c r="J248" s="10">
        <f>IF(B248="","",D248-N(F248))</f>
        <v/>
      </c>
      <c r="K248" s="9">
        <f>IF(B248="","",IF(J248&lt;=0,"Paid",IF(AND(E248&lt;&gt;"",TODAY()&gt;E248),"Overdue","Pending")))</f>
        <v/>
      </c>
      <c r="L248" s="5" t="n"/>
      <c r="M248" s="5" t="n"/>
    </row>
    <row r="249">
      <c r="A249" s="8" t="n"/>
      <c r="B249" s="5" t="n"/>
      <c r="C249" s="9">
        <f>IF(B249="","",IFERROR(VLOOKUP(B249,Tenants!$A:$I,2,FALSE),""))</f>
        <v/>
      </c>
      <c r="D249" s="10">
        <f>IF(B249="","",IFERROR(VLOOKUP(B249,Tenants!$A:$I,4,FALSE),0))</f>
        <v/>
      </c>
      <c r="E249" s="11">
        <f>IF(OR(A249="",B249=""),"",IFERROR(DATE(YEAR(A249),MONTH(A249),VLOOKUP(B249,Tenants!$A:$I,5,FALSE)),""))</f>
        <v/>
      </c>
      <c r="F249" s="6" t="n"/>
      <c r="G249" s="7" t="n"/>
      <c r="H249" s="5" t="n"/>
      <c r="I249" s="5" t="n"/>
      <c r="J249" s="10">
        <f>IF(B249="","",D249-N(F249))</f>
        <v/>
      </c>
      <c r="K249" s="9">
        <f>IF(B249="","",IF(J249&lt;=0,"Paid",IF(AND(E249&lt;&gt;"",TODAY()&gt;E249),"Overdue","Pending")))</f>
        <v/>
      </c>
      <c r="L249" s="5" t="n"/>
      <c r="M249" s="5" t="n"/>
    </row>
    <row r="250">
      <c r="A250" s="8" t="n"/>
      <c r="B250" s="5" t="n"/>
      <c r="C250" s="9">
        <f>IF(B250="","",IFERROR(VLOOKUP(B250,Tenants!$A:$I,2,FALSE),""))</f>
        <v/>
      </c>
      <c r="D250" s="10">
        <f>IF(B250="","",IFERROR(VLOOKUP(B250,Tenants!$A:$I,4,FALSE),0))</f>
        <v/>
      </c>
      <c r="E250" s="11">
        <f>IF(OR(A250="",B250=""),"",IFERROR(DATE(YEAR(A250),MONTH(A250),VLOOKUP(B250,Tenants!$A:$I,5,FALSE)),""))</f>
        <v/>
      </c>
      <c r="F250" s="6" t="n"/>
      <c r="G250" s="7" t="n"/>
      <c r="H250" s="5" t="n"/>
      <c r="I250" s="5" t="n"/>
      <c r="J250" s="10">
        <f>IF(B250="","",D250-N(F250))</f>
        <v/>
      </c>
      <c r="K250" s="9">
        <f>IF(B250="","",IF(J250&lt;=0,"Paid",IF(AND(E250&lt;&gt;"",TODAY()&gt;E250),"Overdue","Pending")))</f>
        <v/>
      </c>
      <c r="L250" s="5" t="n"/>
      <c r="M250" s="5" t="n"/>
    </row>
    <row r="251">
      <c r="A251" s="8" t="n"/>
      <c r="B251" s="5" t="n"/>
      <c r="C251" s="9">
        <f>IF(B251="","",IFERROR(VLOOKUP(B251,Tenants!$A:$I,2,FALSE),""))</f>
        <v/>
      </c>
      <c r="D251" s="10">
        <f>IF(B251="","",IFERROR(VLOOKUP(B251,Tenants!$A:$I,4,FALSE),0))</f>
        <v/>
      </c>
      <c r="E251" s="11">
        <f>IF(OR(A251="",B251=""),"",IFERROR(DATE(YEAR(A251),MONTH(A251),VLOOKUP(B251,Tenants!$A:$I,5,FALSE)),""))</f>
        <v/>
      </c>
      <c r="F251" s="6" t="n"/>
      <c r="G251" s="7" t="n"/>
      <c r="H251" s="5" t="n"/>
      <c r="I251" s="5" t="n"/>
      <c r="J251" s="10">
        <f>IF(B251="","",D251-N(F251))</f>
        <v/>
      </c>
      <c r="K251" s="9">
        <f>IF(B251="","",IF(J251&lt;=0,"Paid",IF(AND(E251&lt;&gt;"",TODAY()&gt;E251),"Overdue","Pending")))</f>
        <v/>
      </c>
      <c r="L251" s="5" t="n"/>
      <c r="M251" s="5" t="n"/>
    </row>
    <row r="252">
      <c r="A252" s="8" t="n"/>
      <c r="B252" s="5" t="n"/>
      <c r="C252" s="9">
        <f>IF(B252="","",IFERROR(VLOOKUP(B252,Tenants!$A:$I,2,FALSE),""))</f>
        <v/>
      </c>
      <c r="D252" s="10">
        <f>IF(B252="","",IFERROR(VLOOKUP(B252,Tenants!$A:$I,4,FALSE),0))</f>
        <v/>
      </c>
      <c r="E252" s="11">
        <f>IF(OR(A252="",B252=""),"",IFERROR(DATE(YEAR(A252),MONTH(A252),VLOOKUP(B252,Tenants!$A:$I,5,FALSE)),""))</f>
        <v/>
      </c>
      <c r="F252" s="6" t="n"/>
      <c r="G252" s="7" t="n"/>
      <c r="H252" s="5" t="n"/>
      <c r="I252" s="5" t="n"/>
      <c r="J252" s="10">
        <f>IF(B252="","",D252-N(F252))</f>
        <v/>
      </c>
      <c r="K252" s="9">
        <f>IF(B252="","",IF(J252&lt;=0,"Paid",IF(AND(E252&lt;&gt;"",TODAY()&gt;E252),"Overdue","Pending")))</f>
        <v/>
      </c>
      <c r="L252" s="5" t="n"/>
      <c r="M252" s="5" t="n"/>
    </row>
    <row r="253">
      <c r="A253" s="8" t="n"/>
      <c r="B253" s="5" t="n"/>
      <c r="C253" s="9">
        <f>IF(B253="","",IFERROR(VLOOKUP(B253,Tenants!$A:$I,2,FALSE),""))</f>
        <v/>
      </c>
      <c r="D253" s="10">
        <f>IF(B253="","",IFERROR(VLOOKUP(B253,Tenants!$A:$I,4,FALSE),0))</f>
        <v/>
      </c>
      <c r="E253" s="11">
        <f>IF(OR(A253="",B253=""),"",IFERROR(DATE(YEAR(A253),MONTH(A253),VLOOKUP(B253,Tenants!$A:$I,5,FALSE)),""))</f>
        <v/>
      </c>
      <c r="F253" s="6" t="n"/>
      <c r="G253" s="7" t="n"/>
      <c r="H253" s="5" t="n"/>
      <c r="I253" s="5" t="n"/>
      <c r="J253" s="10">
        <f>IF(B253="","",D253-N(F253))</f>
        <v/>
      </c>
      <c r="K253" s="9">
        <f>IF(B253="","",IF(J253&lt;=0,"Paid",IF(AND(E253&lt;&gt;"",TODAY()&gt;E253),"Overdue","Pending")))</f>
        <v/>
      </c>
      <c r="L253" s="5" t="n"/>
      <c r="M253" s="5" t="n"/>
    </row>
    <row r="254">
      <c r="A254" s="8" t="n"/>
      <c r="B254" s="5" t="n"/>
      <c r="C254" s="9">
        <f>IF(B254="","",IFERROR(VLOOKUP(B254,Tenants!$A:$I,2,FALSE),""))</f>
        <v/>
      </c>
      <c r="D254" s="10">
        <f>IF(B254="","",IFERROR(VLOOKUP(B254,Tenants!$A:$I,4,FALSE),0))</f>
        <v/>
      </c>
      <c r="E254" s="11">
        <f>IF(OR(A254="",B254=""),"",IFERROR(DATE(YEAR(A254),MONTH(A254),VLOOKUP(B254,Tenants!$A:$I,5,FALSE)),""))</f>
        <v/>
      </c>
      <c r="F254" s="6" t="n"/>
      <c r="G254" s="7" t="n"/>
      <c r="H254" s="5" t="n"/>
      <c r="I254" s="5" t="n"/>
      <c r="J254" s="10">
        <f>IF(B254="","",D254-N(F254))</f>
        <v/>
      </c>
      <c r="K254" s="9">
        <f>IF(B254="","",IF(J254&lt;=0,"Paid",IF(AND(E254&lt;&gt;"",TODAY()&gt;E254),"Overdue","Pending")))</f>
        <v/>
      </c>
      <c r="L254" s="5" t="n"/>
      <c r="M254" s="5" t="n"/>
    </row>
    <row r="255">
      <c r="A255" s="8" t="n"/>
      <c r="B255" s="5" t="n"/>
      <c r="C255" s="9">
        <f>IF(B255="","",IFERROR(VLOOKUP(B255,Tenants!$A:$I,2,FALSE),""))</f>
        <v/>
      </c>
      <c r="D255" s="10">
        <f>IF(B255="","",IFERROR(VLOOKUP(B255,Tenants!$A:$I,4,FALSE),0))</f>
        <v/>
      </c>
      <c r="E255" s="11">
        <f>IF(OR(A255="",B255=""),"",IFERROR(DATE(YEAR(A255),MONTH(A255),VLOOKUP(B255,Tenants!$A:$I,5,FALSE)),""))</f>
        <v/>
      </c>
      <c r="F255" s="6" t="n"/>
      <c r="G255" s="7" t="n"/>
      <c r="H255" s="5" t="n"/>
      <c r="I255" s="5" t="n"/>
      <c r="J255" s="10">
        <f>IF(B255="","",D255-N(F255))</f>
        <v/>
      </c>
      <c r="K255" s="9">
        <f>IF(B255="","",IF(J255&lt;=0,"Paid",IF(AND(E255&lt;&gt;"",TODAY()&gt;E255),"Overdue","Pending")))</f>
        <v/>
      </c>
      <c r="L255" s="5" t="n"/>
      <c r="M255" s="5" t="n"/>
    </row>
    <row r="256">
      <c r="A256" s="8" t="n"/>
      <c r="B256" s="5" t="n"/>
      <c r="C256" s="9">
        <f>IF(B256="","",IFERROR(VLOOKUP(B256,Tenants!$A:$I,2,FALSE),""))</f>
        <v/>
      </c>
      <c r="D256" s="10">
        <f>IF(B256="","",IFERROR(VLOOKUP(B256,Tenants!$A:$I,4,FALSE),0))</f>
        <v/>
      </c>
      <c r="E256" s="11">
        <f>IF(OR(A256="",B256=""),"",IFERROR(DATE(YEAR(A256),MONTH(A256),VLOOKUP(B256,Tenants!$A:$I,5,FALSE)),""))</f>
        <v/>
      </c>
      <c r="F256" s="6" t="n"/>
      <c r="G256" s="7" t="n"/>
      <c r="H256" s="5" t="n"/>
      <c r="I256" s="5" t="n"/>
      <c r="J256" s="10">
        <f>IF(B256="","",D256-N(F256))</f>
        <v/>
      </c>
      <c r="K256" s="9">
        <f>IF(B256="","",IF(J256&lt;=0,"Paid",IF(AND(E256&lt;&gt;"",TODAY()&gt;E256),"Overdue","Pending")))</f>
        <v/>
      </c>
      <c r="L256" s="5" t="n"/>
      <c r="M256" s="5" t="n"/>
    </row>
    <row r="257">
      <c r="A257" s="8" t="n"/>
      <c r="B257" s="5" t="n"/>
      <c r="C257" s="9">
        <f>IF(B257="","",IFERROR(VLOOKUP(B257,Tenants!$A:$I,2,FALSE),""))</f>
        <v/>
      </c>
      <c r="D257" s="10">
        <f>IF(B257="","",IFERROR(VLOOKUP(B257,Tenants!$A:$I,4,FALSE),0))</f>
        <v/>
      </c>
      <c r="E257" s="11">
        <f>IF(OR(A257="",B257=""),"",IFERROR(DATE(YEAR(A257),MONTH(A257),VLOOKUP(B257,Tenants!$A:$I,5,FALSE)),""))</f>
        <v/>
      </c>
      <c r="F257" s="6" t="n"/>
      <c r="G257" s="7" t="n"/>
      <c r="H257" s="5" t="n"/>
      <c r="I257" s="5" t="n"/>
      <c r="J257" s="10">
        <f>IF(B257="","",D257-N(F257))</f>
        <v/>
      </c>
      <c r="K257" s="9">
        <f>IF(B257="","",IF(J257&lt;=0,"Paid",IF(AND(E257&lt;&gt;"",TODAY()&gt;E257),"Overdue","Pending")))</f>
        <v/>
      </c>
      <c r="L257" s="5" t="n"/>
      <c r="M257" s="5" t="n"/>
    </row>
    <row r="258">
      <c r="A258" s="8" t="n"/>
      <c r="B258" s="5" t="n"/>
      <c r="C258" s="9">
        <f>IF(B258="","",IFERROR(VLOOKUP(B258,Tenants!$A:$I,2,FALSE),""))</f>
        <v/>
      </c>
      <c r="D258" s="10">
        <f>IF(B258="","",IFERROR(VLOOKUP(B258,Tenants!$A:$I,4,FALSE),0))</f>
        <v/>
      </c>
      <c r="E258" s="11">
        <f>IF(OR(A258="",B258=""),"",IFERROR(DATE(YEAR(A258),MONTH(A258),VLOOKUP(B258,Tenants!$A:$I,5,FALSE)),""))</f>
        <v/>
      </c>
      <c r="F258" s="6" t="n"/>
      <c r="G258" s="7" t="n"/>
      <c r="H258" s="5" t="n"/>
      <c r="I258" s="5" t="n"/>
      <c r="J258" s="10">
        <f>IF(B258="","",D258-N(F258))</f>
        <v/>
      </c>
      <c r="K258" s="9">
        <f>IF(B258="","",IF(J258&lt;=0,"Paid",IF(AND(E258&lt;&gt;"",TODAY()&gt;E258),"Overdue","Pending")))</f>
        <v/>
      </c>
      <c r="L258" s="5" t="n"/>
      <c r="M258" s="5" t="n"/>
    </row>
    <row r="259">
      <c r="A259" s="8" t="n"/>
      <c r="B259" s="5" t="n"/>
      <c r="C259" s="9">
        <f>IF(B259="","",IFERROR(VLOOKUP(B259,Tenants!$A:$I,2,FALSE),""))</f>
        <v/>
      </c>
      <c r="D259" s="10">
        <f>IF(B259="","",IFERROR(VLOOKUP(B259,Tenants!$A:$I,4,FALSE),0))</f>
        <v/>
      </c>
      <c r="E259" s="11">
        <f>IF(OR(A259="",B259=""),"",IFERROR(DATE(YEAR(A259),MONTH(A259),VLOOKUP(B259,Tenants!$A:$I,5,FALSE)),""))</f>
        <v/>
      </c>
      <c r="F259" s="6" t="n"/>
      <c r="G259" s="7" t="n"/>
      <c r="H259" s="5" t="n"/>
      <c r="I259" s="5" t="n"/>
      <c r="J259" s="10">
        <f>IF(B259="","",D259-N(F259))</f>
        <v/>
      </c>
      <c r="K259" s="9">
        <f>IF(B259="","",IF(J259&lt;=0,"Paid",IF(AND(E259&lt;&gt;"",TODAY()&gt;E259),"Overdue","Pending")))</f>
        <v/>
      </c>
      <c r="L259" s="5" t="n"/>
      <c r="M259" s="5" t="n"/>
    </row>
    <row r="260">
      <c r="A260" s="8" t="n"/>
      <c r="B260" s="5" t="n"/>
      <c r="C260" s="9">
        <f>IF(B260="","",IFERROR(VLOOKUP(B260,Tenants!$A:$I,2,FALSE),""))</f>
        <v/>
      </c>
      <c r="D260" s="10">
        <f>IF(B260="","",IFERROR(VLOOKUP(B260,Tenants!$A:$I,4,FALSE),0))</f>
        <v/>
      </c>
      <c r="E260" s="11">
        <f>IF(OR(A260="",B260=""),"",IFERROR(DATE(YEAR(A260),MONTH(A260),VLOOKUP(B260,Tenants!$A:$I,5,FALSE)),""))</f>
        <v/>
      </c>
      <c r="F260" s="6" t="n"/>
      <c r="G260" s="7" t="n"/>
      <c r="H260" s="5" t="n"/>
      <c r="I260" s="5" t="n"/>
      <c r="J260" s="10">
        <f>IF(B260="","",D260-N(F260))</f>
        <v/>
      </c>
      <c r="K260" s="9">
        <f>IF(B260="","",IF(J260&lt;=0,"Paid",IF(AND(E260&lt;&gt;"",TODAY()&gt;E260),"Overdue","Pending")))</f>
        <v/>
      </c>
      <c r="L260" s="5" t="n"/>
      <c r="M260" s="5" t="n"/>
    </row>
    <row r="261">
      <c r="A261" s="8" t="n"/>
      <c r="B261" s="5" t="n"/>
      <c r="C261" s="9">
        <f>IF(B261="","",IFERROR(VLOOKUP(B261,Tenants!$A:$I,2,FALSE),""))</f>
        <v/>
      </c>
      <c r="D261" s="10">
        <f>IF(B261="","",IFERROR(VLOOKUP(B261,Tenants!$A:$I,4,FALSE),0))</f>
        <v/>
      </c>
      <c r="E261" s="11">
        <f>IF(OR(A261="",B261=""),"",IFERROR(DATE(YEAR(A261),MONTH(A261),VLOOKUP(B261,Tenants!$A:$I,5,FALSE)),""))</f>
        <v/>
      </c>
      <c r="F261" s="6" t="n"/>
      <c r="G261" s="7" t="n"/>
      <c r="H261" s="5" t="n"/>
      <c r="I261" s="5" t="n"/>
      <c r="J261" s="10">
        <f>IF(B261="","",D261-N(F261))</f>
        <v/>
      </c>
      <c r="K261" s="9">
        <f>IF(B261="","",IF(J261&lt;=0,"Paid",IF(AND(E261&lt;&gt;"",TODAY()&gt;E261),"Overdue","Pending")))</f>
        <v/>
      </c>
      <c r="L261" s="5" t="n"/>
      <c r="M261" s="5" t="n"/>
    </row>
    <row r="262">
      <c r="A262" s="8" t="n"/>
      <c r="B262" s="5" t="n"/>
      <c r="C262" s="9">
        <f>IF(B262="","",IFERROR(VLOOKUP(B262,Tenants!$A:$I,2,FALSE),""))</f>
        <v/>
      </c>
      <c r="D262" s="10">
        <f>IF(B262="","",IFERROR(VLOOKUP(B262,Tenants!$A:$I,4,FALSE),0))</f>
        <v/>
      </c>
      <c r="E262" s="11">
        <f>IF(OR(A262="",B262=""),"",IFERROR(DATE(YEAR(A262),MONTH(A262),VLOOKUP(B262,Tenants!$A:$I,5,FALSE)),""))</f>
        <v/>
      </c>
      <c r="F262" s="6" t="n"/>
      <c r="G262" s="7" t="n"/>
      <c r="H262" s="5" t="n"/>
      <c r="I262" s="5" t="n"/>
      <c r="J262" s="10">
        <f>IF(B262="","",D262-N(F262))</f>
        <v/>
      </c>
      <c r="K262" s="9">
        <f>IF(B262="","",IF(J262&lt;=0,"Paid",IF(AND(E262&lt;&gt;"",TODAY()&gt;E262),"Overdue","Pending")))</f>
        <v/>
      </c>
      <c r="L262" s="5" t="n"/>
      <c r="M262" s="5" t="n"/>
    </row>
    <row r="263">
      <c r="A263" s="8" t="n"/>
      <c r="B263" s="5" t="n"/>
      <c r="C263" s="9">
        <f>IF(B263="","",IFERROR(VLOOKUP(B263,Tenants!$A:$I,2,FALSE),""))</f>
        <v/>
      </c>
      <c r="D263" s="10">
        <f>IF(B263="","",IFERROR(VLOOKUP(B263,Tenants!$A:$I,4,FALSE),0))</f>
        <v/>
      </c>
      <c r="E263" s="11">
        <f>IF(OR(A263="",B263=""),"",IFERROR(DATE(YEAR(A263),MONTH(A263),VLOOKUP(B263,Tenants!$A:$I,5,FALSE)),""))</f>
        <v/>
      </c>
      <c r="F263" s="6" t="n"/>
      <c r="G263" s="7" t="n"/>
      <c r="H263" s="5" t="n"/>
      <c r="I263" s="5" t="n"/>
      <c r="J263" s="10">
        <f>IF(B263="","",D263-N(F263))</f>
        <v/>
      </c>
      <c r="K263" s="9">
        <f>IF(B263="","",IF(J263&lt;=0,"Paid",IF(AND(E263&lt;&gt;"",TODAY()&gt;E263),"Overdue","Pending")))</f>
        <v/>
      </c>
      <c r="L263" s="5" t="n"/>
      <c r="M263" s="5" t="n"/>
    </row>
    <row r="264">
      <c r="A264" s="8" t="n"/>
      <c r="B264" s="5" t="n"/>
      <c r="C264" s="9">
        <f>IF(B264="","",IFERROR(VLOOKUP(B264,Tenants!$A:$I,2,FALSE),""))</f>
        <v/>
      </c>
      <c r="D264" s="10">
        <f>IF(B264="","",IFERROR(VLOOKUP(B264,Tenants!$A:$I,4,FALSE),0))</f>
        <v/>
      </c>
      <c r="E264" s="11">
        <f>IF(OR(A264="",B264=""),"",IFERROR(DATE(YEAR(A264),MONTH(A264),VLOOKUP(B264,Tenants!$A:$I,5,FALSE)),""))</f>
        <v/>
      </c>
      <c r="F264" s="6" t="n"/>
      <c r="G264" s="7" t="n"/>
      <c r="H264" s="5" t="n"/>
      <c r="I264" s="5" t="n"/>
      <c r="J264" s="10">
        <f>IF(B264="","",D264-N(F264))</f>
        <v/>
      </c>
      <c r="K264" s="9">
        <f>IF(B264="","",IF(J264&lt;=0,"Paid",IF(AND(E264&lt;&gt;"",TODAY()&gt;E264),"Overdue","Pending")))</f>
        <v/>
      </c>
      <c r="L264" s="5" t="n"/>
      <c r="M264" s="5" t="n"/>
    </row>
    <row r="265">
      <c r="A265" s="8" t="n"/>
      <c r="B265" s="5" t="n"/>
      <c r="C265" s="9">
        <f>IF(B265="","",IFERROR(VLOOKUP(B265,Tenants!$A:$I,2,FALSE),""))</f>
        <v/>
      </c>
      <c r="D265" s="10">
        <f>IF(B265="","",IFERROR(VLOOKUP(B265,Tenants!$A:$I,4,FALSE),0))</f>
        <v/>
      </c>
      <c r="E265" s="11">
        <f>IF(OR(A265="",B265=""),"",IFERROR(DATE(YEAR(A265),MONTH(A265),VLOOKUP(B265,Tenants!$A:$I,5,FALSE)),""))</f>
        <v/>
      </c>
      <c r="F265" s="6" t="n"/>
      <c r="G265" s="7" t="n"/>
      <c r="H265" s="5" t="n"/>
      <c r="I265" s="5" t="n"/>
      <c r="J265" s="10">
        <f>IF(B265="","",D265-N(F265))</f>
        <v/>
      </c>
      <c r="K265" s="9">
        <f>IF(B265="","",IF(J265&lt;=0,"Paid",IF(AND(E265&lt;&gt;"",TODAY()&gt;E265),"Overdue","Pending")))</f>
        <v/>
      </c>
      <c r="L265" s="5" t="n"/>
      <c r="M265" s="5" t="n"/>
    </row>
    <row r="266">
      <c r="A266" s="8" t="n"/>
      <c r="B266" s="5" t="n"/>
      <c r="C266" s="9">
        <f>IF(B266="","",IFERROR(VLOOKUP(B266,Tenants!$A:$I,2,FALSE),""))</f>
        <v/>
      </c>
      <c r="D266" s="10">
        <f>IF(B266="","",IFERROR(VLOOKUP(B266,Tenants!$A:$I,4,FALSE),0))</f>
        <v/>
      </c>
      <c r="E266" s="11">
        <f>IF(OR(A266="",B266=""),"",IFERROR(DATE(YEAR(A266),MONTH(A266),VLOOKUP(B266,Tenants!$A:$I,5,FALSE)),""))</f>
        <v/>
      </c>
      <c r="F266" s="6" t="n"/>
      <c r="G266" s="7" t="n"/>
      <c r="H266" s="5" t="n"/>
      <c r="I266" s="5" t="n"/>
      <c r="J266" s="10">
        <f>IF(B266="","",D266-N(F266))</f>
        <v/>
      </c>
      <c r="K266" s="9">
        <f>IF(B266="","",IF(J266&lt;=0,"Paid",IF(AND(E266&lt;&gt;"",TODAY()&gt;E266),"Overdue","Pending")))</f>
        <v/>
      </c>
      <c r="L266" s="5" t="n"/>
      <c r="M266" s="5" t="n"/>
    </row>
    <row r="267">
      <c r="A267" s="8" t="n"/>
      <c r="B267" s="5" t="n"/>
      <c r="C267" s="9">
        <f>IF(B267="","",IFERROR(VLOOKUP(B267,Tenants!$A:$I,2,FALSE),""))</f>
        <v/>
      </c>
      <c r="D267" s="10">
        <f>IF(B267="","",IFERROR(VLOOKUP(B267,Tenants!$A:$I,4,FALSE),0))</f>
        <v/>
      </c>
      <c r="E267" s="11">
        <f>IF(OR(A267="",B267=""),"",IFERROR(DATE(YEAR(A267),MONTH(A267),VLOOKUP(B267,Tenants!$A:$I,5,FALSE)),""))</f>
        <v/>
      </c>
      <c r="F267" s="6" t="n"/>
      <c r="G267" s="7" t="n"/>
      <c r="H267" s="5" t="n"/>
      <c r="I267" s="5" t="n"/>
      <c r="J267" s="10">
        <f>IF(B267="","",D267-N(F267))</f>
        <v/>
      </c>
      <c r="K267" s="9">
        <f>IF(B267="","",IF(J267&lt;=0,"Paid",IF(AND(E267&lt;&gt;"",TODAY()&gt;E267),"Overdue","Pending")))</f>
        <v/>
      </c>
      <c r="L267" s="5" t="n"/>
      <c r="M267" s="5" t="n"/>
    </row>
    <row r="268">
      <c r="A268" s="8" t="n"/>
      <c r="B268" s="5" t="n"/>
      <c r="C268" s="9">
        <f>IF(B268="","",IFERROR(VLOOKUP(B268,Tenants!$A:$I,2,FALSE),""))</f>
        <v/>
      </c>
      <c r="D268" s="10">
        <f>IF(B268="","",IFERROR(VLOOKUP(B268,Tenants!$A:$I,4,FALSE),0))</f>
        <v/>
      </c>
      <c r="E268" s="11">
        <f>IF(OR(A268="",B268=""),"",IFERROR(DATE(YEAR(A268),MONTH(A268),VLOOKUP(B268,Tenants!$A:$I,5,FALSE)),""))</f>
        <v/>
      </c>
      <c r="F268" s="6" t="n"/>
      <c r="G268" s="7" t="n"/>
      <c r="H268" s="5" t="n"/>
      <c r="I268" s="5" t="n"/>
      <c r="J268" s="10">
        <f>IF(B268="","",D268-N(F268))</f>
        <v/>
      </c>
      <c r="K268" s="9">
        <f>IF(B268="","",IF(J268&lt;=0,"Paid",IF(AND(E268&lt;&gt;"",TODAY()&gt;E268),"Overdue","Pending")))</f>
        <v/>
      </c>
      <c r="L268" s="5" t="n"/>
      <c r="M268" s="5" t="n"/>
    </row>
    <row r="269">
      <c r="A269" s="8" t="n"/>
      <c r="B269" s="5" t="n"/>
      <c r="C269" s="9">
        <f>IF(B269="","",IFERROR(VLOOKUP(B269,Tenants!$A:$I,2,FALSE),""))</f>
        <v/>
      </c>
      <c r="D269" s="10">
        <f>IF(B269="","",IFERROR(VLOOKUP(B269,Tenants!$A:$I,4,FALSE),0))</f>
        <v/>
      </c>
      <c r="E269" s="11">
        <f>IF(OR(A269="",B269=""),"",IFERROR(DATE(YEAR(A269),MONTH(A269),VLOOKUP(B269,Tenants!$A:$I,5,FALSE)),""))</f>
        <v/>
      </c>
      <c r="F269" s="6" t="n"/>
      <c r="G269" s="7" t="n"/>
      <c r="H269" s="5" t="n"/>
      <c r="I269" s="5" t="n"/>
      <c r="J269" s="10">
        <f>IF(B269="","",D269-N(F269))</f>
        <v/>
      </c>
      <c r="K269" s="9">
        <f>IF(B269="","",IF(J269&lt;=0,"Paid",IF(AND(E269&lt;&gt;"",TODAY()&gt;E269),"Overdue","Pending")))</f>
        <v/>
      </c>
      <c r="L269" s="5" t="n"/>
      <c r="M269" s="5" t="n"/>
    </row>
    <row r="270">
      <c r="A270" s="8" t="n"/>
      <c r="B270" s="5" t="n"/>
      <c r="C270" s="9">
        <f>IF(B270="","",IFERROR(VLOOKUP(B270,Tenants!$A:$I,2,FALSE),""))</f>
        <v/>
      </c>
      <c r="D270" s="10">
        <f>IF(B270="","",IFERROR(VLOOKUP(B270,Tenants!$A:$I,4,FALSE),0))</f>
        <v/>
      </c>
      <c r="E270" s="11">
        <f>IF(OR(A270="",B270=""),"",IFERROR(DATE(YEAR(A270),MONTH(A270),VLOOKUP(B270,Tenants!$A:$I,5,FALSE)),""))</f>
        <v/>
      </c>
      <c r="F270" s="6" t="n"/>
      <c r="G270" s="7" t="n"/>
      <c r="H270" s="5" t="n"/>
      <c r="I270" s="5" t="n"/>
      <c r="J270" s="10">
        <f>IF(B270="","",D270-N(F270))</f>
        <v/>
      </c>
      <c r="K270" s="9">
        <f>IF(B270="","",IF(J270&lt;=0,"Paid",IF(AND(E270&lt;&gt;"",TODAY()&gt;E270),"Overdue","Pending")))</f>
        <v/>
      </c>
      <c r="L270" s="5" t="n"/>
      <c r="M270" s="5" t="n"/>
    </row>
    <row r="271">
      <c r="A271" s="8" t="n"/>
      <c r="B271" s="5" t="n"/>
      <c r="C271" s="9">
        <f>IF(B271="","",IFERROR(VLOOKUP(B271,Tenants!$A:$I,2,FALSE),""))</f>
        <v/>
      </c>
      <c r="D271" s="10">
        <f>IF(B271="","",IFERROR(VLOOKUP(B271,Tenants!$A:$I,4,FALSE),0))</f>
        <v/>
      </c>
      <c r="E271" s="11">
        <f>IF(OR(A271="",B271=""),"",IFERROR(DATE(YEAR(A271),MONTH(A271),VLOOKUP(B271,Tenants!$A:$I,5,FALSE)),""))</f>
        <v/>
      </c>
      <c r="F271" s="6" t="n"/>
      <c r="G271" s="7" t="n"/>
      <c r="H271" s="5" t="n"/>
      <c r="I271" s="5" t="n"/>
      <c r="J271" s="10">
        <f>IF(B271="","",D271-N(F271))</f>
        <v/>
      </c>
      <c r="K271" s="9">
        <f>IF(B271="","",IF(J271&lt;=0,"Paid",IF(AND(E271&lt;&gt;"",TODAY()&gt;E271),"Overdue","Pending")))</f>
        <v/>
      </c>
      <c r="L271" s="5" t="n"/>
      <c r="M271" s="5" t="n"/>
    </row>
    <row r="272">
      <c r="A272" s="8" t="n"/>
      <c r="B272" s="5" t="n"/>
      <c r="C272" s="9">
        <f>IF(B272="","",IFERROR(VLOOKUP(B272,Tenants!$A:$I,2,FALSE),""))</f>
        <v/>
      </c>
      <c r="D272" s="10">
        <f>IF(B272="","",IFERROR(VLOOKUP(B272,Tenants!$A:$I,4,FALSE),0))</f>
        <v/>
      </c>
      <c r="E272" s="11">
        <f>IF(OR(A272="",B272=""),"",IFERROR(DATE(YEAR(A272),MONTH(A272),VLOOKUP(B272,Tenants!$A:$I,5,FALSE)),""))</f>
        <v/>
      </c>
      <c r="F272" s="6" t="n"/>
      <c r="G272" s="7" t="n"/>
      <c r="H272" s="5" t="n"/>
      <c r="I272" s="5" t="n"/>
      <c r="J272" s="10">
        <f>IF(B272="","",D272-N(F272))</f>
        <v/>
      </c>
      <c r="K272" s="9">
        <f>IF(B272="","",IF(J272&lt;=0,"Paid",IF(AND(E272&lt;&gt;"",TODAY()&gt;E272),"Overdue","Pending")))</f>
        <v/>
      </c>
      <c r="L272" s="5" t="n"/>
      <c r="M272" s="5" t="n"/>
    </row>
    <row r="273">
      <c r="A273" s="8" t="n"/>
      <c r="B273" s="5" t="n"/>
      <c r="C273" s="9">
        <f>IF(B273="","",IFERROR(VLOOKUP(B273,Tenants!$A:$I,2,FALSE),""))</f>
        <v/>
      </c>
      <c r="D273" s="10">
        <f>IF(B273="","",IFERROR(VLOOKUP(B273,Tenants!$A:$I,4,FALSE),0))</f>
        <v/>
      </c>
      <c r="E273" s="11">
        <f>IF(OR(A273="",B273=""),"",IFERROR(DATE(YEAR(A273),MONTH(A273),VLOOKUP(B273,Tenants!$A:$I,5,FALSE)),""))</f>
        <v/>
      </c>
      <c r="F273" s="6" t="n"/>
      <c r="G273" s="7" t="n"/>
      <c r="H273" s="5" t="n"/>
      <c r="I273" s="5" t="n"/>
      <c r="J273" s="10">
        <f>IF(B273="","",D273-N(F273))</f>
        <v/>
      </c>
      <c r="K273" s="9">
        <f>IF(B273="","",IF(J273&lt;=0,"Paid",IF(AND(E273&lt;&gt;"",TODAY()&gt;E273),"Overdue","Pending")))</f>
        <v/>
      </c>
      <c r="L273" s="5" t="n"/>
      <c r="M273" s="5" t="n"/>
    </row>
    <row r="274">
      <c r="A274" s="8" t="n"/>
      <c r="B274" s="5" t="n"/>
      <c r="C274" s="9">
        <f>IF(B274="","",IFERROR(VLOOKUP(B274,Tenants!$A:$I,2,FALSE),""))</f>
        <v/>
      </c>
      <c r="D274" s="10">
        <f>IF(B274="","",IFERROR(VLOOKUP(B274,Tenants!$A:$I,4,FALSE),0))</f>
        <v/>
      </c>
      <c r="E274" s="11">
        <f>IF(OR(A274="",B274=""),"",IFERROR(DATE(YEAR(A274),MONTH(A274),VLOOKUP(B274,Tenants!$A:$I,5,FALSE)),""))</f>
        <v/>
      </c>
      <c r="F274" s="6" t="n"/>
      <c r="G274" s="7" t="n"/>
      <c r="H274" s="5" t="n"/>
      <c r="I274" s="5" t="n"/>
      <c r="J274" s="10">
        <f>IF(B274="","",D274-N(F274))</f>
        <v/>
      </c>
      <c r="K274" s="9">
        <f>IF(B274="","",IF(J274&lt;=0,"Paid",IF(AND(E274&lt;&gt;"",TODAY()&gt;E274),"Overdue","Pending")))</f>
        <v/>
      </c>
      <c r="L274" s="5" t="n"/>
      <c r="M274" s="5" t="n"/>
    </row>
    <row r="275">
      <c r="A275" s="8" t="n"/>
      <c r="B275" s="5" t="n"/>
      <c r="C275" s="9">
        <f>IF(B275="","",IFERROR(VLOOKUP(B275,Tenants!$A:$I,2,FALSE),""))</f>
        <v/>
      </c>
      <c r="D275" s="10">
        <f>IF(B275="","",IFERROR(VLOOKUP(B275,Tenants!$A:$I,4,FALSE),0))</f>
        <v/>
      </c>
      <c r="E275" s="11">
        <f>IF(OR(A275="",B275=""),"",IFERROR(DATE(YEAR(A275),MONTH(A275),VLOOKUP(B275,Tenants!$A:$I,5,FALSE)),""))</f>
        <v/>
      </c>
      <c r="F275" s="6" t="n"/>
      <c r="G275" s="7" t="n"/>
      <c r="H275" s="5" t="n"/>
      <c r="I275" s="5" t="n"/>
      <c r="J275" s="10">
        <f>IF(B275="","",D275-N(F275))</f>
        <v/>
      </c>
      <c r="K275" s="9">
        <f>IF(B275="","",IF(J275&lt;=0,"Paid",IF(AND(E275&lt;&gt;"",TODAY()&gt;E275),"Overdue","Pending")))</f>
        <v/>
      </c>
      <c r="L275" s="5" t="n"/>
      <c r="M275" s="5" t="n"/>
    </row>
    <row r="276">
      <c r="A276" s="8" t="n"/>
      <c r="B276" s="5" t="n"/>
      <c r="C276" s="9">
        <f>IF(B276="","",IFERROR(VLOOKUP(B276,Tenants!$A:$I,2,FALSE),""))</f>
        <v/>
      </c>
      <c r="D276" s="10">
        <f>IF(B276="","",IFERROR(VLOOKUP(B276,Tenants!$A:$I,4,FALSE),0))</f>
        <v/>
      </c>
      <c r="E276" s="11">
        <f>IF(OR(A276="",B276=""),"",IFERROR(DATE(YEAR(A276),MONTH(A276),VLOOKUP(B276,Tenants!$A:$I,5,FALSE)),""))</f>
        <v/>
      </c>
      <c r="F276" s="6" t="n"/>
      <c r="G276" s="7" t="n"/>
      <c r="H276" s="5" t="n"/>
      <c r="I276" s="5" t="n"/>
      <c r="J276" s="10">
        <f>IF(B276="","",D276-N(F276))</f>
        <v/>
      </c>
      <c r="K276" s="9">
        <f>IF(B276="","",IF(J276&lt;=0,"Paid",IF(AND(E276&lt;&gt;"",TODAY()&gt;E276),"Overdue","Pending")))</f>
        <v/>
      </c>
      <c r="L276" s="5" t="n"/>
      <c r="M276" s="5" t="n"/>
    </row>
    <row r="277">
      <c r="A277" s="8" t="n"/>
      <c r="B277" s="5" t="n"/>
      <c r="C277" s="9">
        <f>IF(B277="","",IFERROR(VLOOKUP(B277,Tenants!$A:$I,2,FALSE),""))</f>
        <v/>
      </c>
      <c r="D277" s="10">
        <f>IF(B277="","",IFERROR(VLOOKUP(B277,Tenants!$A:$I,4,FALSE),0))</f>
        <v/>
      </c>
      <c r="E277" s="11">
        <f>IF(OR(A277="",B277=""),"",IFERROR(DATE(YEAR(A277),MONTH(A277),VLOOKUP(B277,Tenants!$A:$I,5,FALSE)),""))</f>
        <v/>
      </c>
      <c r="F277" s="6" t="n"/>
      <c r="G277" s="7" t="n"/>
      <c r="H277" s="5" t="n"/>
      <c r="I277" s="5" t="n"/>
      <c r="J277" s="10">
        <f>IF(B277="","",D277-N(F277))</f>
        <v/>
      </c>
      <c r="K277" s="9">
        <f>IF(B277="","",IF(J277&lt;=0,"Paid",IF(AND(E277&lt;&gt;"",TODAY()&gt;E277),"Overdue","Pending")))</f>
        <v/>
      </c>
      <c r="L277" s="5" t="n"/>
      <c r="M277" s="5" t="n"/>
    </row>
    <row r="278">
      <c r="A278" s="8" t="n"/>
      <c r="B278" s="5" t="n"/>
      <c r="C278" s="9">
        <f>IF(B278="","",IFERROR(VLOOKUP(B278,Tenants!$A:$I,2,FALSE),""))</f>
        <v/>
      </c>
      <c r="D278" s="10">
        <f>IF(B278="","",IFERROR(VLOOKUP(B278,Tenants!$A:$I,4,FALSE),0))</f>
        <v/>
      </c>
      <c r="E278" s="11">
        <f>IF(OR(A278="",B278=""),"",IFERROR(DATE(YEAR(A278),MONTH(A278),VLOOKUP(B278,Tenants!$A:$I,5,FALSE)),""))</f>
        <v/>
      </c>
      <c r="F278" s="6" t="n"/>
      <c r="G278" s="7" t="n"/>
      <c r="H278" s="5" t="n"/>
      <c r="I278" s="5" t="n"/>
      <c r="J278" s="10">
        <f>IF(B278="","",D278-N(F278))</f>
        <v/>
      </c>
      <c r="K278" s="9">
        <f>IF(B278="","",IF(J278&lt;=0,"Paid",IF(AND(E278&lt;&gt;"",TODAY()&gt;E278),"Overdue","Pending")))</f>
        <v/>
      </c>
      <c r="L278" s="5" t="n"/>
      <c r="M278" s="5" t="n"/>
    </row>
    <row r="279">
      <c r="A279" s="8" t="n"/>
      <c r="B279" s="5" t="n"/>
      <c r="C279" s="9">
        <f>IF(B279="","",IFERROR(VLOOKUP(B279,Tenants!$A:$I,2,FALSE),""))</f>
        <v/>
      </c>
      <c r="D279" s="10">
        <f>IF(B279="","",IFERROR(VLOOKUP(B279,Tenants!$A:$I,4,FALSE),0))</f>
        <v/>
      </c>
      <c r="E279" s="11">
        <f>IF(OR(A279="",B279=""),"",IFERROR(DATE(YEAR(A279),MONTH(A279),VLOOKUP(B279,Tenants!$A:$I,5,FALSE)),""))</f>
        <v/>
      </c>
      <c r="F279" s="6" t="n"/>
      <c r="G279" s="7" t="n"/>
      <c r="H279" s="5" t="n"/>
      <c r="I279" s="5" t="n"/>
      <c r="J279" s="10">
        <f>IF(B279="","",D279-N(F279))</f>
        <v/>
      </c>
      <c r="K279" s="9">
        <f>IF(B279="","",IF(J279&lt;=0,"Paid",IF(AND(E279&lt;&gt;"",TODAY()&gt;E279),"Overdue","Pending")))</f>
        <v/>
      </c>
      <c r="L279" s="5" t="n"/>
      <c r="M279" s="5" t="n"/>
    </row>
    <row r="280">
      <c r="A280" s="8" t="n"/>
      <c r="B280" s="5" t="n"/>
      <c r="C280" s="9">
        <f>IF(B280="","",IFERROR(VLOOKUP(B280,Tenants!$A:$I,2,FALSE),""))</f>
        <v/>
      </c>
      <c r="D280" s="10">
        <f>IF(B280="","",IFERROR(VLOOKUP(B280,Tenants!$A:$I,4,FALSE),0))</f>
        <v/>
      </c>
      <c r="E280" s="11">
        <f>IF(OR(A280="",B280=""),"",IFERROR(DATE(YEAR(A280),MONTH(A280),VLOOKUP(B280,Tenants!$A:$I,5,FALSE)),""))</f>
        <v/>
      </c>
      <c r="F280" s="6" t="n"/>
      <c r="G280" s="7" t="n"/>
      <c r="H280" s="5" t="n"/>
      <c r="I280" s="5" t="n"/>
      <c r="J280" s="10">
        <f>IF(B280="","",D280-N(F280))</f>
        <v/>
      </c>
      <c r="K280" s="9">
        <f>IF(B280="","",IF(J280&lt;=0,"Paid",IF(AND(E280&lt;&gt;"",TODAY()&gt;E280),"Overdue","Pending")))</f>
        <v/>
      </c>
      <c r="L280" s="5" t="n"/>
      <c r="M280" s="5" t="n"/>
    </row>
    <row r="281">
      <c r="A281" s="8" t="n"/>
      <c r="B281" s="5" t="n"/>
      <c r="C281" s="9">
        <f>IF(B281="","",IFERROR(VLOOKUP(B281,Tenants!$A:$I,2,FALSE),""))</f>
        <v/>
      </c>
      <c r="D281" s="10">
        <f>IF(B281="","",IFERROR(VLOOKUP(B281,Tenants!$A:$I,4,FALSE),0))</f>
        <v/>
      </c>
      <c r="E281" s="11">
        <f>IF(OR(A281="",B281=""),"",IFERROR(DATE(YEAR(A281),MONTH(A281),VLOOKUP(B281,Tenants!$A:$I,5,FALSE)),""))</f>
        <v/>
      </c>
      <c r="F281" s="6" t="n"/>
      <c r="G281" s="7" t="n"/>
      <c r="H281" s="5" t="n"/>
      <c r="I281" s="5" t="n"/>
      <c r="J281" s="10">
        <f>IF(B281="","",D281-N(F281))</f>
        <v/>
      </c>
      <c r="K281" s="9">
        <f>IF(B281="","",IF(J281&lt;=0,"Paid",IF(AND(E281&lt;&gt;"",TODAY()&gt;E281),"Overdue","Pending")))</f>
        <v/>
      </c>
      <c r="L281" s="5" t="n"/>
      <c r="M281" s="5" t="n"/>
    </row>
    <row r="282">
      <c r="A282" s="8" t="n"/>
      <c r="B282" s="5" t="n"/>
      <c r="C282" s="9">
        <f>IF(B282="","",IFERROR(VLOOKUP(B282,Tenants!$A:$I,2,FALSE),""))</f>
        <v/>
      </c>
      <c r="D282" s="10">
        <f>IF(B282="","",IFERROR(VLOOKUP(B282,Tenants!$A:$I,4,FALSE),0))</f>
        <v/>
      </c>
      <c r="E282" s="11">
        <f>IF(OR(A282="",B282=""),"",IFERROR(DATE(YEAR(A282),MONTH(A282),VLOOKUP(B282,Tenants!$A:$I,5,FALSE)),""))</f>
        <v/>
      </c>
      <c r="F282" s="6" t="n"/>
      <c r="G282" s="7" t="n"/>
      <c r="H282" s="5" t="n"/>
      <c r="I282" s="5" t="n"/>
      <c r="J282" s="10">
        <f>IF(B282="","",D282-N(F282))</f>
        <v/>
      </c>
      <c r="K282" s="9">
        <f>IF(B282="","",IF(J282&lt;=0,"Paid",IF(AND(E282&lt;&gt;"",TODAY()&gt;E282),"Overdue","Pending")))</f>
        <v/>
      </c>
      <c r="L282" s="5" t="n"/>
      <c r="M282" s="5" t="n"/>
    </row>
    <row r="283">
      <c r="A283" s="8" t="n"/>
      <c r="B283" s="5" t="n"/>
      <c r="C283" s="9">
        <f>IF(B283="","",IFERROR(VLOOKUP(B283,Tenants!$A:$I,2,FALSE),""))</f>
        <v/>
      </c>
      <c r="D283" s="10">
        <f>IF(B283="","",IFERROR(VLOOKUP(B283,Tenants!$A:$I,4,FALSE),0))</f>
        <v/>
      </c>
      <c r="E283" s="11">
        <f>IF(OR(A283="",B283=""),"",IFERROR(DATE(YEAR(A283),MONTH(A283),VLOOKUP(B283,Tenants!$A:$I,5,FALSE)),""))</f>
        <v/>
      </c>
      <c r="F283" s="6" t="n"/>
      <c r="G283" s="7" t="n"/>
      <c r="H283" s="5" t="n"/>
      <c r="I283" s="5" t="n"/>
      <c r="J283" s="10">
        <f>IF(B283="","",D283-N(F283))</f>
        <v/>
      </c>
      <c r="K283" s="9">
        <f>IF(B283="","",IF(J283&lt;=0,"Paid",IF(AND(E283&lt;&gt;"",TODAY()&gt;E283),"Overdue","Pending")))</f>
        <v/>
      </c>
      <c r="L283" s="5" t="n"/>
      <c r="M283" s="5" t="n"/>
    </row>
    <row r="284">
      <c r="A284" s="8" t="n"/>
      <c r="B284" s="5" t="n"/>
      <c r="C284" s="9">
        <f>IF(B284="","",IFERROR(VLOOKUP(B284,Tenants!$A:$I,2,FALSE),""))</f>
        <v/>
      </c>
      <c r="D284" s="10">
        <f>IF(B284="","",IFERROR(VLOOKUP(B284,Tenants!$A:$I,4,FALSE),0))</f>
        <v/>
      </c>
      <c r="E284" s="11">
        <f>IF(OR(A284="",B284=""),"",IFERROR(DATE(YEAR(A284),MONTH(A284),VLOOKUP(B284,Tenants!$A:$I,5,FALSE)),""))</f>
        <v/>
      </c>
      <c r="F284" s="6" t="n"/>
      <c r="G284" s="7" t="n"/>
      <c r="H284" s="5" t="n"/>
      <c r="I284" s="5" t="n"/>
      <c r="J284" s="10">
        <f>IF(B284="","",D284-N(F284))</f>
        <v/>
      </c>
      <c r="K284" s="9">
        <f>IF(B284="","",IF(J284&lt;=0,"Paid",IF(AND(E284&lt;&gt;"",TODAY()&gt;E284),"Overdue","Pending")))</f>
        <v/>
      </c>
      <c r="L284" s="5" t="n"/>
      <c r="M284" s="5" t="n"/>
    </row>
    <row r="285">
      <c r="A285" s="8" t="n"/>
      <c r="B285" s="5" t="n"/>
      <c r="C285" s="9">
        <f>IF(B285="","",IFERROR(VLOOKUP(B285,Tenants!$A:$I,2,FALSE),""))</f>
        <v/>
      </c>
      <c r="D285" s="10">
        <f>IF(B285="","",IFERROR(VLOOKUP(B285,Tenants!$A:$I,4,FALSE),0))</f>
        <v/>
      </c>
      <c r="E285" s="11">
        <f>IF(OR(A285="",B285=""),"",IFERROR(DATE(YEAR(A285),MONTH(A285),VLOOKUP(B285,Tenants!$A:$I,5,FALSE)),""))</f>
        <v/>
      </c>
      <c r="F285" s="6" t="n"/>
      <c r="G285" s="7" t="n"/>
      <c r="H285" s="5" t="n"/>
      <c r="I285" s="5" t="n"/>
      <c r="J285" s="10">
        <f>IF(B285="","",D285-N(F285))</f>
        <v/>
      </c>
      <c r="K285" s="9">
        <f>IF(B285="","",IF(J285&lt;=0,"Paid",IF(AND(E285&lt;&gt;"",TODAY()&gt;E285),"Overdue","Pending")))</f>
        <v/>
      </c>
      <c r="L285" s="5" t="n"/>
      <c r="M285" s="5" t="n"/>
    </row>
    <row r="286">
      <c r="A286" s="8" t="n"/>
      <c r="B286" s="5" t="n"/>
      <c r="C286" s="9">
        <f>IF(B286="","",IFERROR(VLOOKUP(B286,Tenants!$A:$I,2,FALSE),""))</f>
        <v/>
      </c>
      <c r="D286" s="10">
        <f>IF(B286="","",IFERROR(VLOOKUP(B286,Tenants!$A:$I,4,FALSE),0))</f>
        <v/>
      </c>
      <c r="E286" s="11">
        <f>IF(OR(A286="",B286=""),"",IFERROR(DATE(YEAR(A286),MONTH(A286),VLOOKUP(B286,Tenants!$A:$I,5,FALSE)),""))</f>
        <v/>
      </c>
      <c r="F286" s="6" t="n"/>
      <c r="G286" s="7" t="n"/>
      <c r="H286" s="5" t="n"/>
      <c r="I286" s="5" t="n"/>
      <c r="J286" s="10">
        <f>IF(B286="","",D286-N(F286))</f>
        <v/>
      </c>
      <c r="K286" s="9">
        <f>IF(B286="","",IF(J286&lt;=0,"Paid",IF(AND(E286&lt;&gt;"",TODAY()&gt;E286),"Overdue","Pending")))</f>
        <v/>
      </c>
      <c r="L286" s="5" t="n"/>
      <c r="M286" s="5" t="n"/>
    </row>
    <row r="287">
      <c r="A287" s="8" t="n"/>
      <c r="B287" s="5" t="n"/>
      <c r="C287" s="9">
        <f>IF(B287="","",IFERROR(VLOOKUP(B287,Tenants!$A:$I,2,FALSE),""))</f>
        <v/>
      </c>
      <c r="D287" s="10">
        <f>IF(B287="","",IFERROR(VLOOKUP(B287,Tenants!$A:$I,4,FALSE),0))</f>
        <v/>
      </c>
      <c r="E287" s="11">
        <f>IF(OR(A287="",B287=""),"",IFERROR(DATE(YEAR(A287),MONTH(A287),VLOOKUP(B287,Tenants!$A:$I,5,FALSE)),""))</f>
        <v/>
      </c>
      <c r="F287" s="6" t="n"/>
      <c r="G287" s="7" t="n"/>
      <c r="H287" s="5" t="n"/>
      <c r="I287" s="5" t="n"/>
      <c r="J287" s="10">
        <f>IF(B287="","",D287-N(F287))</f>
        <v/>
      </c>
      <c r="K287" s="9">
        <f>IF(B287="","",IF(J287&lt;=0,"Paid",IF(AND(E287&lt;&gt;"",TODAY()&gt;E287),"Overdue","Pending")))</f>
        <v/>
      </c>
      <c r="L287" s="5" t="n"/>
      <c r="M287" s="5" t="n"/>
    </row>
    <row r="288">
      <c r="A288" s="8" t="n"/>
      <c r="B288" s="5" t="n"/>
      <c r="C288" s="9">
        <f>IF(B288="","",IFERROR(VLOOKUP(B288,Tenants!$A:$I,2,FALSE),""))</f>
        <v/>
      </c>
      <c r="D288" s="10">
        <f>IF(B288="","",IFERROR(VLOOKUP(B288,Tenants!$A:$I,4,FALSE),0))</f>
        <v/>
      </c>
      <c r="E288" s="11">
        <f>IF(OR(A288="",B288=""),"",IFERROR(DATE(YEAR(A288),MONTH(A288),VLOOKUP(B288,Tenants!$A:$I,5,FALSE)),""))</f>
        <v/>
      </c>
      <c r="F288" s="6" t="n"/>
      <c r="G288" s="7" t="n"/>
      <c r="H288" s="5" t="n"/>
      <c r="I288" s="5" t="n"/>
      <c r="J288" s="10">
        <f>IF(B288="","",D288-N(F288))</f>
        <v/>
      </c>
      <c r="K288" s="9">
        <f>IF(B288="","",IF(J288&lt;=0,"Paid",IF(AND(E288&lt;&gt;"",TODAY()&gt;E288),"Overdue","Pending")))</f>
        <v/>
      </c>
      <c r="L288" s="5" t="n"/>
      <c r="M288" s="5" t="n"/>
    </row>
    <row r="289">
      <c r="A289" s="8" t="n"/>
      <c r="B289" s="5" t="n"/>
      <c r="C289" s="9">
        <f>IF(B289="","",IFERROR(VLOOKUP(B289,Tenants!$A:$I,2,FALSE),""))</f>
        <v/>
      </c>
      <c r="D289" s="10">
        <f>IF(B289="","",IFERROR(VLOOKUP(B289,Tenants!$A:$I,4,FALSE),0))</f>
        <v/>
      </c>
      <c r="E289" s="11">
        <f>IF(OR(A289="",B289=""),"",IFERROR(DATE(YEAR(A289),MONTH(A289),VLOOKUP(B289,Tenants!$A:$I,5,FALSE)),""))</f>
        <v/>
      </c>
      <c r="F289" s="6" t="n"/>
      <c r="G289" s="7" t="n"/>
      <c r="H289" s="5" t="n"/>
      <c r="I289" s="5" t="n"/>
      <c r="J289" s="10">
        <f>IF(B289="","",D289-N(F289))</f>
        <v/>
      </c>
      <c r="K289" s="9">
        <f>IF(B289="","",IF(J289&lt;=0,"Paid",IF(AND(E289&lt;&gt;"",TODAY()&gt;E289),"Overdue","Pending")))</f>
        <v/>
      </c>
      <c r="L289" s="5" t="n"/>
      <c r="M289" s="5" t="n"/>
    </row>
    <row r="290">
      <c r="A290" s="8" t="n"/>
      <c r="B290" s="5" t="n"/>
      <c r="C290" s="9">
        <f>IF(B290="","",IFERROR(VLOOKUP(B290,Tenants!$A:$I,2,FALSE),""))</f>
        <v/>
      </c>
      <c r="D290" s="10">
        <f>IF(B290="","",IFERROR(VLOOKUP(B290,Tenants!$A:$I,4,FALSE),0))</f>
        <v/>
      </c>
      <c r="E290" s="11">
        <f>IF(OR(A290="",B290=""),"",IFERROR(DATE(YEAR(A290),MONTH(A290),VLOOKUP(B290,Tenants!$A:$I,5,FALSE)),""))</f>
        <v/>
      </c>
      <c r="F290" s="6" t="n"/>
      <c r="G290" s="7" t="n"/>
      <c r="H290" s="5" t="n"/>
      <c r="I290" s="5" t="n"/>
      <c r="J290" s="10">
        <f>IF(B290="","",D290-N(F290))</f>
        <v/>
      </c>
      <c r="K290" s="9">
        <f>IF(B290="","",IF(J290&lt;=0,"Paid",IF(AND(E290&lt;&gt;"",TODAY()&gt;E290),"Overdue","Pending")))</f>
        <v/>
      </c>
      <c r="L290" s="5" t="n"/>
      <c r="M290" s="5" t="n"/>
    </row>
    <row r="291">
      <c r="A291" s="8" t="n"/>
      <c r="B291" s="5" t="n"/>
      <c r="C291" s="9">
        <f>IF(B291="","",IFERROR(VLOOKUP(B291,Tenants!$A:$I,2,FALSE),""))</f>
        <v/>
      </c>
      <c r="D291" s="10">
        <f>IF(B291="","",IFERROR(VLOOKUP(B291,Tenants!$A:$I,4,FALSE),0))</f>
        <v/>
      </c>
      <c r="E291" s="11">
        <f>IF(OR(A291="",B291=""),"",IFERROR(DATE(YEAR(A291),MONTH(A291),VLOOKUP(B291,Tenants!$A:$I,5,FALSE)),""))</f>
        <v/>
      </c>
      <c r="F291" s="6" t="n"/>
      <c r="G291" s="7" t="n"/>
      <c r="H291" s="5" t="n"/>
      <c r="I291" s="5" t="n"/>
      <c r="J291" s="10">
        <f>IF(B291="","",D291-N(F291))</f>
        <v/>
      </c>
      <c r="K291" s="9">
        <f>IF(B291="","",IF(J291&lt;=0,"Paid",IF(AND(E291&lt;&gt;"",TODAY()&gt;E291),"Overdue","Pending")))</f>
        <v/>
      </c>
      <c r="L291" s="5" t="n"/>
      <c r="M291" s="5" t="n"/>
    </row>
    <row r="292">
      <c r="A292" s="8" t="n"/>
      <c r="B292" s="5" t="n"/>
      <c r="C292" s="9">
        <f>IF(B292="","",IFERROR(VLOOKUP(B292,Tenants!$A:$I,2,FALSE),""))</f>
        <v/>
      </c>
      <c r="D292" s="10">
        <f>IF(B292="","",IFERROR(VLOOKUP(B292,Tenants!$A:$I,4,FALSE),0))</f>
        <v/>
      </c>
      <c r="E292" s="11">
        <f>IF(OR(A292="",B292=""),"",IFERROR(DATE(YEAR(A292),MONTH(A292),VLOOKUP(B292,Tenants!$A:$I,5,FALSE)),""))</f>
        <v/>
      </c>
      <c r="F292" s="6" t="n"/>
      <c r="G292" s="7" t="n"/>
      <c r="H292" s="5" t="n"/>
      <c r="I292" s="5" t="n"/>
      <c r="J292" s="10">
        <f>IF(B292="","",D292-N(F292))</f>
        <v/>
      </c>
      <c r="K292" s="9">
        <f>IF(B292="","",IF(J292&lt;=0,"Paid",IF(AND(E292&lt;&gt;"",TODAY()&gt;E292),"Overdue","Pending")))</f>
        <v/>
      </c>
      <c r="L292" s="5" t="n"/>
      <c r="M292" s="5" t="n"/>
    </row>
    <row r="293">
      <c r="A293" s="8" t="n"/>
      <c r="B293" s="5" t="n"/>
      <c r="C293" s="9">
        <f>IF(B293="","",IFERROR(VLOOKUP(B293,Tenants!$A:$I,2,FALSE),""))</f>
        <v/>
      </c>
      <c r="D293" s="10">
        <f>IF(B293="","",IFERROR(VLOOKUP(B293,Tenants!$A:$I,4,FALSE),0))</f>
        <v/>
      </c>
      <c r="E293" s="11">
        <f>IF(OR(A293="",B293=""),"",IFERROR(DATE(YEAR(A293),MONTH(A293),VLOOKUP(B293,Tenants!$A:$I,5,FALSE)),""))</f>
        <v/>
      </c>
      <c r="F293" s="6" t="n"/>
      <c r="G293" s="7" t="n"/>
      <c r="H293" s="5" t="n"/>
      <c r="I293" s="5" t="n"/>
      <c r="J293" s="10">
        <f>IF(B293="","",D293-N(F293))</f>
        <v/>
      </c>
      <c r="K293" s="9">
        <f>IF(B293="","",IF(J293&lt;=0,"Paid",IF(AND(E293&lt;&gt;"",TODAY()&gt;E293),"Overdue","Pending")))</f>
        <v/>
      </c>
      <c r="L293" s="5" t="n"/>
      <c r="M293" s="5" t="n"/>
    </row>
    <row r="294">
      <c r="A294" s="8" t="n"/>
      <c r="B294" s="5" t="n"/>
      <c r="C294" s="9">
        <f>IF(B294="","",IFERROR(VLOOKUP(B294,Tenants!$A:$I,2,FALSE),""))</f>
        <v/>
      </c>
      <c r="D294" s="10">
        <f>IF(B294="","",IFERROR(VLOOKUP(B294,Tenants!$A:$I,4,FALSE),0))</f>
        <v/>
      </c>
      <c r="E294" s="11">
        <f>IF(OR(A294="",B294=""),"",IFERROR(DATE(YEAR(A294),MONTH(A294),VLOOKUP(B294,Tenants!$A:$I,5,FALSE)),""))</f>
        <v/>
      </c>
      <c r="F294" s="6" t="n"/>
      <c r="G294" s="7" t="n"/>
      <c r="H294" s="5" t="n"/>
      <c r="I294" s="5" t="n"/>
      <c r="J294" s="10">
        <f>IF(B294="","",D294-N(F294))</f>
        <v/>
      </c>
      <c r="K294" s="9">
        <f>IF(B294="","",IF(J294&lt;=0,"Paid",IF(AND(E294&lt;&gt;"",TODAY()&gt;E294),"Overdue","Pending")))</f>
        <v/>
      </c>
      <c r="L294" s="5" t="n"/>
      <c r="M294" s="5" t="n"/>
    </row>
    <row r="295">
      <c r="A295" s="8" t="n"/>
      <c r="B295" s="5" t="n"/>
      <c r="C295" s="9">
        <f>IF(B295="","",IFERROR(VLOOKUP(B295,Tenants!$A:$I,2,FALSE),""))</f>
        <v/>
      </c>
      <c r="D295" s="10">
        <f>IF(B295="","",IFERROR(VLOOKUP(B295,Tenants!$A:$I,4,FALSE),0))</f>
        <v/>
      </c>
      <c r="E295" s="11">
        <f>IF(OR(A295="",B295=""),"",IFERROR(DATE(YEAR(A295),MONTH(A295),VLOOKUP(B295,Tenants!$A:$I,5,FALSE)),""))</f>
        <v/>
      </c>
      <c r="F295" s="6" t="n"/>
      <c r="G295" s="7" t="n"/>
      <c r="H295" s="5" t="n"/>
      <c r="I295" s="5" t="n"/>
      <c r="J295" s="10">
        <f>IF(B295="","",D295-N(F295))</f>
        <v/>
      </c>
      <c r="K295" s="9">
        <f>IF(B295="","",IF(J295&lt;=0,"Paid",IF(AND(E295&lt;&gt;"",TODAY()&gt;E295),"Overdue","Pending")))</f>
        <v/>
      </c>
      <c r="L295" s="5" t="n"/>
      <c r="M295" s="5" t="n"/>
    </row>
    <row r="296">
      <c r="A296" s="8" t="n"/>
      <c r="B296" s="5" t="n"/>
      <c r="C296" s="9">
        <f>IF(B296="","",IFERROR(VLOOKUP(B296,Tenants!$A:$I,2,FALSE),""))</f>
        <v/>
      </c>
      <c r="D296" s="10">
        <f>IF(B296="","",IFERROR(VLOOKUP(B296,Tenants!$A:$I,4,FALSE),0))</f>
        <v/>
      </c>
      <c r="E296" s="11">
        <f>IF(OR(A296="",B296=""),"",IFERROR(DATE(YEAR(A296),MONTH(A296),VLOOKUP(B296,Tenants!$A:$I,5,FALSE)),""))</f>
        <v/>
      </c>
      <c r="F296" s="6" t="n"/>
      <c r="G296" s="7" t="n"/>
      <c r="H296" s="5" t="n"/>
      <c r="I296" s="5" t="n"/>
      <c r="J296" s="10">
        <f>IF(B296="","",D296-N(F296))</f>
        <v/>
      </c>
      <c r="K296" s="9">
        <f>IF(B296="","",IF(J296&lt;=0,"Paid",IF(AND(E296&lt;&gt;"",TODAY()&gt;E296),"Overdue","Pending")))</f>
        <v/>
      </c>
      <c r="L296" s="5" t="n"/>
      <c r="M296" s="5" t="n"/>
    </row>
    <row r="297">
      <c r="A297" s="8" t="n"/>
      <c r="B297" s="5" t="n"/>
      <c r="C297" s="9">
        <f>IF(B297="","",IFERROR(VLOOKUP(B297,Tenants!$A:$I,2,FALSE),""))</f>
        <v/>
      </c>
      <c r="D297" s="10">
        <f>IF(B297="","",IFERROR(VLOOKUP(B297,Tenants!$A:$I,4,FALSE),0))</f>
        <v/>
      </c>
      <c r="E297" s="11">
        <f>IF(OR(A297="",B297=""),"",IFERROR(DATE(YEAR(A297),MONTH(A297),VLOOKUP(B297,Tenants!$A:$I,5,FALSE)),""))</f>
        <v/>
      </c>
      <c r="F297" s="6" t="n"/>
      <c r="G297" s="7" t="n"/>
      <c r="H297" s="5" t="n"/>
      <c r="I297" s="5" t="n"/>
      <c r="J297" s="10">
        <f>IF(B297="","",D297-N(F297))</f>
        <v/>
      </c>
      <c r="K297" s="9">
        <f>IF(B297="","",IF(J297&lt;=0,"Paid",IF(AND(E297&lt;&gt;"",TODAY()&gt;E297),"Overdue","Pending")))</f>
        <v/>
      </c>
      <c r="L297" s="5" t="n"/>
      <c r="M297" s="5" t="n"/>
    </row>
    <row r="298">
      <c r="A298" s="8" t="n"/>
      <c r="B298" s="5" t="n"/>
      <c r="C298" s="9">
        <f>IF(B298="","",IFERROR(VLOOKUP(B298,Tenants!$A:$I,2,FALSE),""))</f>
        <v/>
      </c>
      <c r="D298" s="10">
        <f>IF(B298="","",IFERROR(VLOOKUP(B298,Tenants!$A:$I,4,FALSE),0))</f>
        <v/>
      </c>
      <c r="E298" s="11">
        <f>IF(OR(A298="",B298=""),"",IFERROR(DATE(YEAR(A298),MONTH(A298),VLOOKUP(B298,Tenants!$A:$I,5,FALSE)),""))</f>
        <v/>
      </c>
      <c r="F298" s="6" t="n"/>
      <c r="G298" s="7" t="n"/>
      <c r="H298" s="5" t="n"/>
      <c r="I298" s="5" t="n"/>
      <c r="J298" s="10">
        <f>IF(B298="","",D298-N(F298))</f>
        <v/>
      </c>
      <c r="K298" s="9">
        <f>IF(B298="","",IF(J298&lt;=0,"Paid",IF(AND(E298&lt;&gt;"",TODAY()&gt;E298),"Overdue","Pending")))</f>
        <v/>
      </c>
      <c r="L298" s="5" t="n"/>
      <c r="M298" s="5" t="n"/>
    </row>
    <row r="299">
      <c r="A299" s="8" t="n"/>
      <c r="B299" s="5" t="n"/>
      <c r="C299" s="9">
        <f>IF(B299="","",IFERROR(VLOOKUP(B299,Tenants!$A:$I,2,FALSE),""))</f>
        <v/>
      </c>
      <c r="D299" s="10">
        <f>IF(B299="","",IFERROR(VLOOKUP(B299,Tenants!$A:$I,4,FALSE),0))</f>
        <v/>
      </c>
      <c r="E299" s="11">
        <f>IF(OR(A299="",B299=""),"",IFERROR(DATE(YEAR(A299),MONTH(A299),VLOOKUP(B299,Tenants!$A:$I,5,FALSE)),""))</f>
        <v/>
      </c>
      <c r="F299" s="6" t="n"/>
      <c r="G299" s="7" t="n"/>
      <c r="H299" s="5" t="n"/>
      <c r="I299" s="5" t="n"/>
      <c r="J299" s="10">
        <f>IF(B299="","",D299-N(F299))</f>
        <v/>
      </c>
      <c r="K299" s="9">
        <f>IF(B299="","",IF(J299&lt;=0,"Paid",IF(AND(E299&lt;&gt;"",TODAY()&gt;E299),"Overdue","Pending")))</f>
        <v/>
      </c>
      <c r="L299" s="5" t="n"/>
      <c r="M299" s="5" t="n"/>
    </row>
    <row r="300">
      <c r="A300" s="8" t="n"/>
      <c r="B300" s="5" t="n"/>
      <c r="C300" s="9">
        <f>IF(B300="","",IFERROR(VLOOKUP(B300,Tenants!$A:$I,2,FALSE),""))</f>
        <v/>
      </c>
      <c r="D300" s="10">
        <f>IF(B300="","",IFERROR(VLOOKUP(B300,Tenants!$A:$I,4,FALSE),0))</f>
        <v/>
      </c>
      <c r="E300" s="11">
        <f>IF(OR(A300="",B300=""),"",IFERROR(DATE(YEAR(A300),MONTH(A300),VLOOKUP(B300,Tenants!$A:$I,5,FALSE)),""))</f>
        <v/>
      </c>
      <c r="F300" s="6" t="n"/>
      <c r="G300" s="7" t="n"/>
      <c r="H300" s="5" t="n"/>
      <c r="I300" s="5" t="n"/>
      <c r="J300" s="10">
        <f>IF(B300="","",D300-N(F300))</f>
        <v/>
      </c>
      <c r="K300" s="9">
        <f>IF(B300="","",IF(J300&lt;=0,"Paid",IF(AND(E300&lt;&gt;"",TODAY()&gt;E300),"Overdue","Pending")))</f>
        <v/>
      </c>
      <c r="L300" s="5" t="n"/>
      <c r="M300" s="5" t="n"/>
    </row>
    <row r="301">
      <c r="A301" s="8" t="n"/>
      <c r="B301" s="5" t="n"/>
      <c r="C301" s="9">
        <f>IF(B301="","",IFERROR(VLOOKUP(B301,Tenants!$A:$I,2,FALSE),""))</f>
        <v/>
      </c>
      <c r="D301" s="10">
        <f>IF(B301="","",IFERROR(VLOOKUP(B301,Tenants!$A:$I,4,FALSE),0))</f>
        <v/>
      </c>
      <c r="E301" s="11">
        <f>IF(OR(A301="",B301=""),"",IFERROR(DATE(YEAR(A301),MONTH(A301),VLOOKUP(B301,Tenants!$A:$I,5,FALSE)),""))</f>
        <v/>
      </c>
      <c r="F301" s="6" t="n"/>
      <c r="G301" s="7" t="n"/>
      <c r="H301" s="5" t="n"/>
      <c r="I301" s="5" t="n"/>
      <c r="J301" s="10">
        <f>IF(B301="","",D301-N(F301))</f>
        <v/>
      </c>
      <c r="K301" s="9">
        <f>IF(B301="","",IF(J301&lt;=0,"Paid",IF(AND(E301&lt;&gt;"",TODAY()&gt;E301),"Overdue","Pending")))</f>
        <v/>
      </c>
      <c r="L301" s="5" t="n"/>
      <c r="M301" s="5" t="n"/>
    </row>
    <row r="302">
      <c r="A302" s="8" t="n"/>
      <c r="B302" s="5" t="n"/>
      <c r="C302" s="9">
        <f>IF(B302="","",IFERROR(VLOOKUP(B302,Tenants!$A:$I,2,FALSE),""))</f>
        <v/>
      </c>
      <c r="D302" s="10">
        <f>IF(B302="","",IFERROR(VLOOKUP(B302,Tenants!$A:$I,4,FALSE),0))</f>
        <v/>
      </c>
      <c r="E302" s="11">
        <f>IF(OR(A302="",B302=""),"",IFERROR(DATE(YEAR(A302),MONTH(A302),VLOOKUP(B302,Tenants!$A:$I,5,FALSE)),""))</f>
        <v/>
      </c>
      <c r="F302" s="6" t="n"/>
      <c r="G302" s="7" t="n"/>
      <c r="H302" s="5" t="n"/>
      <c r="I302" s="5" t="n"/>
      <c r="J302" s="10">
        <f>IF(B302="","",D302-N(F302))</f>
        <v/>
      </c>
      <c r="K302" s="9">
        <f>IF(B302="","",IF(J302&lt;=0,"Paid",IF(AND(E302&lt;&gt;"",TODAY()&gt;E302),"Overdue","Pending")))</f>
        <v/>
      </c>
      <c r="L302" s="5" t="n"/>
      <c r="M302" s="5" t="n"/>
    </row>
    <row r="303">
      <c r="A303" s="8" t="n"/>
      <c r="B303" s="5" t="n"/>
      <c r="C303" s="9">
        <f>IF(B303="","",IFERROR(VLOOKUP(B303,Tenants!$A:$I,2,FALSE),""))</f>
        <v/>
      </c>
      <c r="D303" s="10">
        <f>IF(B303="","",IFERROR(VLOOKUP(B303,Tenants!$A:$I,4,FALSE),0))</f>
        <v/>
      </c>
      <c r="E303" s="11">
        <f>IF(OR(A303="",B303=""),"",IFERROR(DATE(YEAR(A303),MONTH(A303),VLOOKUP(B303,Tenants!$A:$I,5,FALSE)),""))</f>
        <v/>
      </c>
      <c r="F303" s="6" t="n"/>
      <c r="G303" s="7" t="n"/>
      <c r="H303" s="5" t="n"/>
      <c r="I303" s="5" t="n"/>
      <c r="J303" s="10">
        <f>IF(B303="","",D303-N(F303))</f>
        <v/>
      </c>
      <c r="K303" s="9">
        <f>IF(B303="","",IF(J303&lt;=0,"Paid",IF(AND(E303&lt;&gt;"",TODAY()&gt;E303),"Overdue","Pending")))</f>
        <v/>
      </c>
      <c r="L303" s="5" t="n"/>
      <c r="M303" s="5" t="n"/>
    </row>
    <row r="304">
      <c r="A304" s="8" t="n"/>
      <c r="B304" s="5" t="n"/>
      <c r="C304" s="9">
        <f>IF(B304="","",IFERROR(VLOOKUP(B304,Tenants!$A:$I,2,FALSE),""))</f>
        <v/>
      </c>
      <c r="D304" s="10">
        <f>IF(B304="","",IFERROR(VLOOKUP(B304,Tenants!$A:$I,4,FALSE),0))</f>
        <v/>
      </c>
      <c r="E304" s="11">
        <f>IF(OR(A304="",B304=""),"",IFERROR(DATE(YEAR(A304),MONTH(A304),VLOOKUP(B304,Tenants!$A:$I,5,FALSE)),""))</f>
        <v/>
      </c>
      <c r="F304" s="6" t="n"/>
      <c r="G304" s="7" t="n"/>
      <c r="H304" s="5" t="n"/>
      <c r="I304" s="5" t="n"/>
      <c r="J304" s="10">
        <f>IF(B304="","",D304-N(F304))</f>
        <v/>
      </c>
      <c r="K304" s="9">
        <f>IF(B304="","",IF(J304&lt;=0,"Paid",IF(AND(E304&lt;&gt;"",TODAY()&gt;E304),"Overdue","Pending")))</f>
        <v/>
      </c>
      <c r="L304" s="5" t="n"/>
      <c r="M304" s="5" t="n"/>
    </row>
    <row r="305">
      <c r="A305" s="8" t="n"/>
      <c r="B305" s="5" t="n"/>
      <c r="C305" s="9">
        <f>IF(B305="","",IFERROR(VLOOKUP(B305,Tenants!$A:$I,2,FALSE),""))</f>
        <v/>
      </c>
      <c r="D305" s="10">
        <f>IF(B305="","",IFERROR(VLOOKUP(B305,Tenants!$A:$I,4,FALSE),0))</f>
        <v/>
      </c>
      <c r="E305" s="11">
        <f>IF(OR(A305="",B305=""),"",IFERROR(DATE(YEAR(A305),MONTH(A305),VLOOKUP(B305,Tenants!$A:$I,5,FALSE)),""))</f>
        <v/>
      </c>
      <c r="F305" s="6" t="n"/>
      <c r="G305" s="7" t="n"/>
      <c r="H305" s="5" t="n"/>
      <c r="I305" s="5" t="n"/>
      <c r="J305" s="10">
        <f>IF(B305="","",D305-N(F305))</f>
        <v/>
      </c>
      <c r="K305" s="9">
        <f>IF(B305="","",IF(J305&lt;=0,"Paid",IF(AND(E305&lt;&gt;"",TODAY()&gt;E305),"Overdue","Pending")))</f>
        <v/>
      </c>
      <c r="L305" s="5" t="n"/>
      <c r="M305" s="5" t="n"/>
    </row>
    <row r="306">
      <c r="A306" s="8" t="n"/>
      <c r="B306" s="5" t="n"/>
      <c r="C306" s="9">
        <f>IF(B306="","",IFERROR(VLOOKUP(B306,Tenants!$A:$I,2,FALSE),""))</f>
        <v/>
      </c>
      <c r="D306" s="10">
        <f>IF(B306="","",IFERROR(VLOOKUP(B306,Tenants!$A:$I,4,FALSE),0))</f>
        <v/>
      </c>
      <c r="E306" s="11">
        <f>IF(OR(A306="",B306=""),"",IFERROR(DATE(YEAR(A306),MONTH(A306),VLOOKUP(B306,Tenants!$A:$I,5,FALSE)),""))</f>
        <v/>
      </c>
      <c r="F306" s="6" t="n"/>
      <c r="G306" s="7" t="n"/>
      <c r="H306" s="5" t="n"/>
      <c r="I306" s="5" t="n"/>
      <c r="J306" s="10">
        <f>IF(B306="","",D306-N(F306))</f>
        <v/>
      </c>
      <c r="K306" s="9">
        <f>IF(B306="","",IF(J306&lt;=0,"Paid",IF(AND(E306&lt;&gt;"",TODAY()&gt;E306),"Overdue","Pending")))</f>
        <v/>
      </c>
      <c r="L306" s="5" t="n"/>
      <c r="M306" s="5" t="n"/>
    </row>
    <row r="307">
      <c r="A307" s="8" t="n"/>
      <c r="B307" s="5" t="n"/>
      <c r="C307" s="9">
        <f>IF(B307="","",IFERROR(VLOOKUP(B307,Tenants!$A:$I,2,FALSE),""))</f>
        <v/>
      </c>
      <c r="D307" s="10">
        <f>IF(B307="","",IFERROR(VLOOKUP(B307,Tenants!$A:$I,4,FALSE),0))</f>
        <v/>
      </c>
      <c r="E307" s="11">
        <f>IF(OR(A307="",B307=""),"",IFERROR(DATE(YEAR(A307),MONTH(A307),VLOOKUP(B307,Tenants!$A:$I,5,FALSE)),""))</f>
        <v/>
      </c>
      <c r="F307" s="6" t="n"/>
      <c r="G307" s="7" t="n"/>
      <c r="H307" s="5" t="n"/>
      <c r="I307" s="5" t="n"/>
      <c r="J307" s="10">
        <f>IF(B307="","",D307-N(F307))</f>
        <v/>
      </c>
      <c r="K307" s="9">
        <f>IF(B307="","",IF(J307&lt;=0,"Paid",IF(AND(E307&lt;&gt;"",TODAY()&gt;E307),"Overdue","Pending")))</f>
        <v/>
      </c>
      <c r="L307" s="5" t="n"/>
      <c r="M307" s="5" t="n"/>
    </row>
    <row r="308">
      <c r="A308" s="8" t="n"/>
      <c r="B308" s="5" t="n"/>
      <c r="C308" s="9">
        <f>IF(B308="","",IFERROR(VLOOKUP(B308,Tenants!$A:$I,2,FALSE),""))</f>
        <v/>
      </c>
      <c r="D308" s="10">
        <f>IF(B308="","",IFERROR(VLOOKUP(B308,Tenants!$A:$I,4,FALSE),0))</f>
        <v/>
      </c>
      <c r="E308" s="11">
        <f>IF(OR(A308="",B308=""),"",IFERROR(DATE(YEAR(A308),MONTH(A308),VLOOKUP(B308,Tenants!$A:$I,5,FALSE)),""))</f>
        <v/>
      </c>
      <c r="F308" s="6" t="n"/>
      <c r="G308" s="7" t="n"/>
      <c r="H308" s="5" t="n"/>
      <c r="I308" s="5" t="n"/>
      <c r="J308" s="10">
        <f>IF(B308="","",D308-N(F308))</f>
        <v/>
      </c>
      <c r="K308" s="9">
        <f>IF(B308="","",IF(J308&lt;=0,"Paid",IF(AND(E308&lt;&gt;"",TODAY()&gt;E308),"Overdue","Pending")))</f>
        <v/>
      </c>
      <c r="L308" s="5" t="n"/>
      <c r="M308" s="5" t="n"/>
    </row>
    <row r="309">
      <c r="A309" s="8" t="n"/>
      <c r="B309" s="5" t="n"/>
      <c r="C309" s="9">
        <f>IF(B309="","",IFERROR(VLOOKUP(B309,Tenants!$A:$I,2,FALSE),""))</f>
        <v/>
      </c>
      <c r="D309" s="10">
        <f>IF(B309="","",IFERROR(VLOOKUP(B309,Tenants!$A:$I,4,FALSE),0))</f>
        <v/>
      </c>
      <c r="E309" s="11">
        <f>IF(OR(A309="",B309=""),"",IFERROR(DATE(YEAR(A309),MONTH(A309),VLOOKUP(B309,Tenants!$A:$I,5,FALSE)),""))</f>
        <v/>
      </c>
      <c r="F309" s="6" t="n"/>
      <c r="G309" s="7" t="n"/>
      <c r="H309" s="5" t="n"/>
      <c r="I309" s="5" t="n"/>
      <c r="J309" s="10">
        <f>IF(B309="","",D309-N(F309))</f>
        <v/>
      </c>
      <c r="K309" s="9">
        <f>IF(B309="","",IF(J309&lt;=0,"Paid",IF(AND(E309&lt;&gt;"",TODAY()&gt;E309),"Overdue","Pending")))</f>
        <v/>
      </c>
      <c r="L309" s="5" t="n"/>
      <c r="M309" s="5" t="n"/>
    </row>
    <row r="310">
      <c r="A310" s="8" t="n"/>
      <c r="B310" s="5" t="n"/>
      <c r="C310" s="9">
        <f>IF(B310="","",IFERROR(VLOOKUP(B310,Tenants!$A:$I,2,FALSE),""))</f>
        <v/>
      </c>
      <c r="D310" s="10">
        <f>IF(B310="","",IFERROR(VLOOKUP(B310,Tenants!$A:$I,4,FALSE),0))</f>
        <v/>
      </c>
      <c r="E310" s="11">
        <f>IF(OR(A310="",B310=""),"",IFERROR(DATE(YEAR(A310),MONTH(A310),VLOOKUP(B310,Tenants!$A:$I,5,FALSE)),""))</f>
        <v/>
      </c>
      <c r="F310" s="6" t="n"/>
      <c r="G310" s="7" t="n"/>
      <c r="H310" s="5" t="n"/>
      <c r="I310" s="5" t="n"/>
      <c r="J310" s="10">
        <f>IF(B310="","",D310-N(F310))</f>
        <v/>
      </c>
      <c r="K310" s="9">
        <f>IF(B310="","",IF(J310&lt;=0,"Paid",IF(AND(E310&lt;&gt;"",TODAY()&gt;E310),"Overdue","Pending")))</f>
        <v/>
      </c>
      <c r="L310" s="5" t="n"/>
      <c r="M310" s="5" t="n"/>
    </row>
    <row r="311">
      <c r="A311" s="8" t="n"/>
      <c r="B311" s="5" t="n"/>
      <c r="C311" s="9">
        <f>IF(B311="","",IFERROR(VLOOKUP(B311,Tenants!$A:$I,2,FALSE),""))</f>
        <v/>
      </c>
      <c r="D311" s="10">
        <f>IF(B311="","",IFERROR(VLOOKUP(B311,Tenants!$A:$I,4,FALSE),0))</f>
        <v/>
      </c>
      <c r="E311" s="11">
        <f>IF(OR(A311="",B311=""),"",IFERROR(DATE(YEAR(A311),MONTH(A311),VLOOKUP(B311,Tenants!$A:$I,5,FALSE)),""))</f>
        <v/>
      </c>
      <c r="F311" s="6" t="n"/>
      <c r="G311" s="7" t="n"/>
      <c r="H311" s="5" t="n"/>
      <c r="I311" s="5" t="n"/>
      <c r="J311" s="10">
        <f>IF(B311="","",D311-N(F311))</f>
        <v/>
      </c>
      <c r="K311" s="9">
        <f>IF(B311="","",IF(J311&lt;=0,"Paid",IF(AND(E311&lt;&gt;"",TODAY()&gt;E311),"Overdue","Pending")))</f>
        <v/>
      </c>
      <c r="L311" s="5" t="n"/>
      <c r="M311" s="5" t="n"/>
    </row>
    <row r="312">
      <c r="A312" s="8" t="n"/>
      <c r="B312" s="5" t="n"/>
      <c r="C312" s="9">
        <f>IF(B312="","",IFERROR(VLOOKUP(B312,Tenants!$A:$I,2,FALSE),""))</f>
        <v/>
      </c>
      <c r="D312" s="10">
        <f>IF(B312="","",IFERROR(VLOOKUP(B312,Tenants!$A:$I,4,FALSE),0))</f>
        <v/>
      </c>
      <c r="E312" s="11">
        <f>IF(OR(A312="",B312=""),"",IFERROR(DATE(YEAR(A312),MONTH(A312),VLOOKUP(B312,Tenants!$A:$I,5,FALSE)),""))</f>
        <v/>
      </c>
      <c r="F312" s="6" t="n"/>
      <c r="G312" s="7" t="n"/>
      <c r="H312" s="5" t="n"/>
      <c r="I312" s="5" t="n"/>
      <c r="J312" s="10">
        <f>IF(B312="","",D312-N(F312))</f>
        <v/>
      </c>
      <c r="K312" s="9">
        <f>IF(B312="","",IF(J312&lt;=0,"Paid",IF(AND(E312&lt;&gt;"",TODAY()&gt;E312),"Overdue","Pending")))</f>
        <v/>
      </c>
      <c r="L312" s="5" t="n"/>
      <c r="M312" s="5" t="n"/>
    </row>
    <row r="313">
      <c r="A313" s="8" t="n"/>
      <c r="B313" s="5" t="n"/>
      <c r="C313" s="9">
        <f>IF(B313="","",IFERROR(VLOOKUP(B313,Tenants!$A:$I,2,FALSE),""))</f>
        <v/>
      </c>
      <c r="D313" s="10">
        <f>IF(B313="","",IFERROR(VLOOKUP(B313,Tenants!$A:$I,4,FALSE),0))</f>
        <v/>
      </c>
      <c r="E313" s="11">
        <f>IF(OR(A313="",B313=""),"",IFERROR(DATE(YEAR(A313),MONTH(A313),VLOOKUP(B313,Tenants!$A:$I,5,FALSE)),""))</f>
        <v/>
      </c>
      <c r="F313" s="6" t="n"/>
      <c r="G313" s="7" t="n"/>
      <c r="H313" s="5" t="n"/>
      <c r="I313" s="5" t="n"/>
      <c r="J313" s="10">
        <f>IF(B313="","",D313-N(F313))</f>
        <v/>
      </c>
      <c r="K313" s="9">
        <f>IF(B313="","",IF(J313&lt;=0,"Paid",IF(AND(E313&lt;&gt;"",TODAY()&gt;E313),"Overdue","Pending")))</f>
        <v/>
      </c>
      <c r="L313" s="5" t="n"/>
      <c r="M313" s="5" t="n"/>
    </row>
    <row r="314">
      <c r="A314" s="8" t="n"/>
      <c r="B314" s="5" t="n"/>
      <c r="C314" s="9">
        <f>IF(B314="","",IFERROR(VLOOKUP(B314,Tenants!$A:$I,2,FALSE),""))</f>
        <v/>
      </c>
      <c r="D314" s="10">
        <f>IF(B314="","",IFERROR(VLOOKUP(B314,Tenants!$A:$I,4,FALSE),0))</f>
        <v/>
      </c>
      <c r="E314" s="11">
        <f>IF(OR(A314="",B314=""),"",IFERROR(DATE(YEAR(A314),MONTH(A314),VLOOKUP(B314,Tenants!$A:$I,5,FALSE)),""))</f>
        <v/>
      </c>
      <c r="F314" s="6" t="n"/>
      <c r="G314" s="7" t="n"/>
      <c r="H314" s="5" t="n"/>
      <c r="I314" s="5" t="n"/>
      <c r="J314" s="10">
        <f>IF(B314="","",D314-N(F314))</f>
        <v/>
      </c>
      <c r="K314" s="9">
        <f>IF(B314="","",IF(J314&lt;=0,"Paid",IF(AND(E314&lt;&gt;"",TODAY()&gt;E314),"Overdue","Pending")))</f>
        <v/>
      </c>
      <c r="L314" s="5" t="n"/>
      <c r="M314" s="5" t="n"/>
    </row>
    <row r="315">
      <c r="A315" s="8" t="n"/>
      <c r="B315" s="5" t="n"/>
      <c r="C315" s="9">
        <f>IF(B315="","",IFERROR(VLOOKUP(B315,Tenants!$A:$I,2,FALSE),""))</f>
        <v/>
      </c>
      <c r="D315" s="10">
        <f>IF(B315="","",IFERROR(VLOOKUP(B315,Tenants!$A:$I,4,FALSE),0))</f>
        <v/>
      </c>
      <c r="E315" s="11">
        <f>IF(OR(A315="",B315=""),"",IFERROR(DATE(YEAR(A315),MONTH(A315),VLOOKUP(B315,Tenants!$A:$I,5,FALSE)),""))</f>
        <v/>
      </c>
      <c r="F315" s="6" t="n"/>
      <c r="G315" s="7" t="n"/>
      <c r="H315" s="5" t="n"/>
      <c r="I315" s="5" t="n"/>
      <c r="J315" s="10">
        <f>IF(B315="","",D315-N(F315))</f>
        <v/>
      </c>
      <c r="K315" s="9">
        <f>IF(B315="","",IF(J315&lt;=0,"Paid",IF(AND(E315&lt;&gt;"",TODAY()&gt;E315),"Overdue","Pending")))</f>
        <v/>
      </c>
      <c r="L315" s="5" t="n"/>
      <c r="M315" s="5" t="n"/>
    </row>
    <row r="316">
      <c r="A316" s="8" t="n"/>
      <c r="B316" s="5" t="n"/>
      <c r="C316" s="9">
        <f>IF(B316="","",IFERROR(VLOOKUP(B316,Tenants!$A:$I,2,FALSE),""))</f>
        <v/>
      </c>
      <c r="D316" s="10">
        <f>IF(B316="","",IFERROR(VLOOKUP(B316,Tenants!$A:$I,4,FALSE),0))</f>
        <v/>
      </c>
      <c r="E316" s="11">
        <f>IF(OR(A316="",B316=""),"",IFERROR(DATE(YEAR(A316),MONTH(A316),VLOOKUP(B316,Tenants!$A:$I,5,FALSE)),""))</f>
        <v/>
      </c>
      <c r="F316" s="6" t="n"/>
      <c r="G316" s="7" t="n"/>
      <c r="H316" s="5" t="n"/>
      <c r="I316" s="5" t="n"/>
      <c r="J316" s="10">
        <f>IF(B316="","",D316-N(F316))</f>
        <v/>
      </c>
      <c r="K316" s="9">
        <f>IF(B316="","",IF(J316&lt;=0,"Paid",IF(AND(E316&lt;&gt;"",TODAY()&gt;E316),"Overdue","Pending")))</f>
        <v/>
      </c>
      <c r="L316" s="5" t="n"/>
      <c r="M316" s="5" t="n"/>
    </row>
    <row r="317">
      <c r="A317" s="8" t="n"/>
      <c r="B317" s="5" t="n"/>
      <c r="C317" s="9">
        <f>IF(B317="","",IFERROR(VLOOKUP(B317,Tenants!$A:$I,2,FALSE),""))</f>
        <v/>
      </c>
      <c r="D317" s="10">
        <f>IF(B317="","",IFERROR(VLOOKUP(B317,Tenants!$A:$I,4,FALSE),0))</f>
        <v/>
      </c>
      <c r="E317" s="11">
        <f>IF(OR(A317="",B317=""),"",IFERROR(DATE(YEAR(A317),MONTH(A317),VLOOKUP(B317,Tenants!$A:$I,5,FALSE)),""))</f>
        <v/>
      </c>
      <c r="F317" s="6" t="n"/>
      <c r="G317" s="7" t="n"/>
      <c r="H317" s="5" t="n"/>
      <c r="I317" s="5" t="n"/>
      <c r="J317" s="10">
        <f>IF(B317="","",D317-N(F317))</f>
        <v/>
      </c>
      <c r="K317" s="9">
        <f>IF(B317="","",IF(J317&lt;=0,"Paid",IF(AND(E317&lt;&gt;"",TODAY()&gt;E317),"Overdue","Pending")))</f>
        <v/>
      </c>
      <c r="L317" s="5" t="n"/>
      <c r="M317" s="5" t="n"/>
    </row>
    <row r="318">
      <c r="A318" s="8" t="n"/>
      <c r="B318" s="5" t="n"/>
      <c r="C318" s="9">
        <f>IF(B318="","",IFERROR(VLOOKUP(B318,Tenants!$A:$I,2,FALSE),""))</f>
        <v/>
      </c>
      <c r="D318" s="10">
        <f>IF(B318="","",IFERROR(VLOOKUP(B318,Tenants!$A:$I,4,FALSE),0))</f>
        <v/>
      </c>
      <c r="E318" s="11">
        <f>IF(OR(A318="",B318=""),"",IFERROR(DATE(YEAR(A318),MONTH(A318),VLOOKUP(B318,Tenants!$A:$I,5,FALSE)),""))</f>
        <v/>
      </c>
      <c r="F318" s="6" t="n"/>
      <c r="G318" s="7" t="n"/>
      <c r="H318" s="5" t="n"/>
      <c r="I318" s="5" t="n"/>
      <c r="J318" s="10">
        <f>IF(B318="","",D318-N(F318))</f>
        <v/>
      </c>
      <c r="K318" s="9">
        <f>IF(B318="","",IF(J318&lt;=0,"Paid",IF(AND(E318&lt;&gt;"",TODAY()&gt;E318),"Overdue","Pending")))</f>
        <v/>
      </c>
      <c r="L318" s="5" t="n"/>
      <c r="M318" s="5" t="n"/>
    </row>
    <row r="319">
      <c r="A319" s="8" t="n"/>
      <c r="B319" s="5" t="n"/>
      <c r="C319" s="9">
        <f>IF(B319="","",IFERROR(VLOOKUP(B319,Tenants!$A:$I,2,FALSE),""))</f>
        <v/>
      </c>
      <c r="D319" s="10">
        <f>IF(B319="","",IFERROR(VLOOKUP(B319,Tenants!$A:$I,4,FALSE),0))</f>
        <v/>
      </c>
      <c r="E319" s="11">
        <f>IF(OR(A319="",B319=""),"",IFERROR(DATE(YEAR(A319),MONTH(A319),VLOOKUP(B319,Tenants!$A:$I,5,FALSE)),""))</f>
        <v/>
      </c>
      <c r="F319" s="6" t="n"/>
      <c r="G319" s="7" t="n"/>
      <c r="H319" s="5" t="n"/>
      <c r="I319" s="5" t="n"/>
      <c r="J319" s="10">
        <f>IF(B319="","",D319-N(F319))</f>
        <v/>
      </c>
      <c r="K319" s="9">
        <f>IF(B319="","",IF(J319&lt;=0,"Paid",IF(AND(E319&lt;&gt;"",TODAY()&gt;E319),"Overdue","Pending")))</f>
        <v/>
      </c>
      <c r="L319" s="5" t="n"/>
      <c r="M319" s="5" t="n"/>
    </row>
    <row r="320">
      <c r="A320" s="8" t="n"/>
      <c r="B320" s="5" t="n"/>
      <c r="C320" s="9">
        <f>IF(B320="","",IFERROR(VLOOKUP(B320,Tenants!$A:$I,2,FALSE),""))</f>
        <v/>
      </c>
      <c r="D320" s="10">
        <f>IF(B320="","",IFERROR(VLOOKUP(B320,Tenants!$A:$I,4,FALSE),0))</f>
        <v/>
      </c>
      <c r="E320" s="11">
        <f>IF(OR(A320="",B320=""),"",IFERROR(DATE(YEAR(A320),MONTH(A320),VLOOKUP(B320,Tenants!$A:$I,5,FALSE)),""))</f>
        <v/>
      </c>
      <c r="F320" s="6" t="n"/>
      <c r="G320" s="7" t="n"/>
      <c r="H320" s="5" t="n"/>
      <c r="I320" s="5" t="n"/>
      <c r="J320" s="10">
        <f>IF(B320="","",D320-N(F320))</f>
        <v/>
      </c>
      <c r="K320" s="9">
        <f>IF(B320="","",IF(J320&lt;=0,"Paid",IF(AND(E320&lt;&gt;"",TODAY()&gt;E320),"Overdue","Pending")))</f>
        <v/>
      </c>
      <c r="L320" s="5" t="n"/>
      <c r="M320" s="5" t="n"/>
    </row>
    <row r="321">
      <c r="A321" s="8" t="n"/>
      <c r="B321" s="5" t="n"/>
      <c r="C321" s="9">
        <f>IF(B321="","",IFERROR(VLOOKUP(B321,Tenants!$A:$I,2,FALSE),""))</f>
        <v/>
      </c>
      <c r="D321" s="10">
        <f>IF(B321="","",IFERROR(VLOOKUP(B321,Tenants!$A:$I,4,FALSE),0))</f>
        <v/>
      </c>
      <c r="E321" s="11">
        <f>IF(OR(A321="",B321=""),"",IFERROR(DATE(YEAR(A321),MONTH(A321),VLOOKUP(B321,Tenants!$A:$I,5,FALSE)),""))</f>
        <v/>
      </c>
      <c r="F321" s="6" t="n"/>
      <c r="G321" s="7" t="n"/>
      <c r="H321" s="5" t="n"/>
      <c r="I321" s="5" t="n"/>
      <c r="J321" s="10">
        <f>IF(B321="","",D321-N(F321))</f>
        <v/>
      </c>
      <c r="K321" s="9">
        <f>IF(B321="","",IF(J321&lt;=0,"Paid",IF(AND(E321&lt;&gt;"",TODAY()&gt;E321),"Overdue","Pending")))</f>
        <v/>
      </c>
      <c r="L321" s="5" t="n"/>
      <c r="M321" s="5" t="n"/>
    </row>
    <row r="322">
      <c r="A322" s="8" t="n"/>
      <c r="B322" s="5" t="n"/>
      <c r="C322" s="9">
        <f>IF(B322="","",IFERROR(VLOOKUP(B322,Tenants!$A:$I,2,FALSE),""))</f>
        <v/>
      </c>
      <c r="D322" s="10">
        <f>IF(B322="","",IFERROR(VLOOKUP(B322,Tenants!$A:$I,4,FALSE),0))</f>
        <v/>
      </c>
      <c r="E322" s="11">
        <f>IF(OR(A322="",B322=""),"",IFERROR(DATE(YEAR(A322),MONTH(A322),VLOOKUP(B322,Tenants!$A:$I,5,FALSE)),""))</f>
        <v/>
      </c>
      <c r="F322" s="6" t="n"/>
      <c r="G322" s="7" t="n"/>
      <c r="H322" s="5" t="n"/>
      <c r="I322" s="5" t="n"/>
      <c r="J322" s="10">
        <f>IF(B322="","",D322-N(F322))</f>
        <v/>
      </c>
      <c r="K322" s="9">
        <f>IF(B322="","",IF(J322&lt;=0,"Paid",IF(AND(E322&lt;&gt;"",TODAY()&gt;E322),"Overdue","Pending")))</f>
        <v/>
      </c>
      <c r="L322" s="5" t="n"/>
      <c r="M322" s="5" t="n"/>
    </row>
    <row r="323">
      <c r="A323" s="8" t="n"/>
      <c r="B323" s="5" t="n"/>
      <c r="C323" s="9">
        <f>IF(B323="","",IFERROR(VLOOKUP(B323,Tenants!$A:$I,2,FALSE),""))</f>
        <v/>
      </c>
      <c r="D323" s="10">
        <f>IF(B323="","",IFERROR(VLOOKUP(B323,Tenants!$A:$I,4,FALSE),0))</f>
        <v/>
      </c>
      <c r="E323" s="11">
        <f>IF(OR(A323="",B323=""),"",IFERROR(DATE(YEAR(A323),MONTH(A323),VLOOKUP(B323,Tenants!$A:$I,5,FALSE)),""))</f>
        <v/>
      </c>
      <c r="F323" s="6" t="n"/>
      <c r="G323" s="7" t="n"/>
      <c r="H323" s="5" t="n"/>
      <c r="I323" s="5" t="n"/>
      <c r="J323" s="10">
        <f>IF(B323="","",D323-N(F323))</f>
        <v/>
      </c>
      <c r="K323" s="9">
        <f>IF(B323="","",IF(J323&lt;=0,"Paid",IF(AND(E323&lt;&gt;"",TODAY()&gt;E323),"Overdue","Pending")))</f>
        <v/>
      </c>
      <c r="L323" s="5" t="n"/>
      <c r="M323" s="5" t="n"/>
    </row>
    <row r="324">
      <c r="A324" s="8" t="n"/>
      <c r="B324" s="5" t="n"/>
      <c r="C324" s="9">
        <f>IF(B324="","",IFERROR(VLOOKUP(B324,Tenants!$A:$I,2,FALSE),""))</f>
        <v/>
      </c>
      <c r="D324" s="10">
        <f>IF(B324="","",IFERROR(VLOOKUP(B324,Tenants!$A:$I,4,FALSE),0))</f>
        <v/>
      </c>
      <c r="E324" s="11">
        <f>IF(OR(A324="",B324=""),"",IFERROR(DATE(YEAR(A324),MONTH(A324),VLOOKUP(B324,Tenants!$A:$I,5,FALSE)),""))</f>
        <v/>
      </c>
      <c r="F324" s="6" t="n"/>
      <c r="G324" s="7" t="n"/>
      <c r="H324" s="5" t="n"/>
      <c r="I324" s="5" t="n"/>
      <c r="J324" s="10">
        <f>IF(B324="","",D324-N(F324))</f>
        <v/>
      </c>
      <c r="K324" s="9">
        <f>IF(B324="","",IF(J324&lt;=0,"Paid",IF(AND(E324&lt;&gt;"",TODAY()&gt;E324),"Overdue","Pending")))</f>
        <v/>
      </c>
      <c r="L324" s="5" t="n"/>
      <c r="M324" s="5" t="n"/>
    </row>
    <row r="325">
      <c r="A325" s="8" t="n"/>
      <c r="B325" s="5" t="n"/>
      <c r="C325" s="9">
        <f>IF(B325="","",IFERROR(VLOOKUP(B325,Tenants!$A:$I,2,FALSE),""))</f>
        <v/>
      </c>
      <c r="D325" s="10">
        <f>IF(B325="","",IFERROR(VLOOKUP(B325,Tenants!$A:$I,4,FALSE),0))</f>
        <v/>
      </c>
      <c r="E325" s="11">
        <f>IF(OR(A325="",B325=""),"",IFERROR(DATE(YEAR(A325),MONTH(A325),VLOOKUP(B325,Tenants!$A:$I,5,FALSE)),""))</f>
        <v/>
      </c>
      <c r="F325" s="6" t="n"/>
      <c r="G325" s="7" t="n"/>
      <c r="H325" s="5" t="n"/>
      <c r="I325" s="5" t="n"/>
      <c r="J325" s="10">
        <f>IF(B325="","",D325-N(F325))</f>
        <v/>
      </c>
      <c r="K325" s="9">
        <f>IF(B325="","",IF(J325&lt;=0,"Paid",IF(AND(E325&lt;&gt;"",TODAY()&gt;E325),"Overdue","Pending")))</f>
        <v/>
      </c>
      <c r="L325" s="5" t="n"/>
      <c r="M325" s="5" t="n"/>
    </row>
    <row r="326">
      <c r="A326" s="8" t="n"/>
      <c r="B326" s="5" t="n"/>
      <c r="C326" s="9">
        <f>IF(B326="","",IFERROR(VLOOKUP(B326,Tenants!$A:$I,2,FALSE),""))</f>
        <v/>
      </c>
      <c r="D326" s="10">
        <f>IF(B326="","",IFERROR(VLOOKUP(B326,Tenants!$A:$I,4,FALSE),0))</f>
        <v/>
      </c>
      <c r="E326" s="11">
        <f>IF(OR(A326="",B326=""),"",IFERROR(DATE(YEAR(A326),MONTH(A326),VLOOKUP(B326,Tenants!$A:$I,5,FALSE)),""))</f>
        <v/>
      </c>
      <c r="F326" s="6" t="n"/>
      <c r="G326" s="7" t="n"/>
      <c r="H326" s="5" t="n"/>
      <c r="I326" s="5" t="n"/>
      <c r="J326" s="10">
        <f>IF(B326="","",D326-N(F326))</f>
        <v/>
      </c>
      <c r="K326" s="9">
        <f>IF(B326="","",IF(J326&lt;=0,"Paid",IF(AND(E326&lt;&gt;"",TODAY()&gt;E326),"Overdue","Pending")))</f>
        <v/>
      </c>
      <c r="L326" s="5" t="n"/>
      <c r="M326" s="5" t="n"/>
    </row>
    <row r="327">
      <c r="A327" s="8" t="n"/>
      <c r="B327" s="5" t="n"/>
      <c r="C327" s="9">
        <f>IF(B327="","",IFERROR(VLOOKUP(B327,Tenants!$A:$I,2,FALSE),""))</f>
        <v/>
      </c>
      <c r="D327" s="10">
        <f>IF(B327="","",IFERROR(VLOOKUP(B327,Tenants!$A:$I,4,FALSE),0))</f>
        <v/>
      </c>
      <c r="E327" s="11">
        <f>IF(OR(A327="",B327=""),"",IFERROR(DATE(YEAR(A327),MONTH(A327),VLOOKUP(B327,Tenants!$A:$I,5,FALSE)),""))</f>
        <v/>
      </c>
      <c r="F327" s="6" t="n"/>
      <c r="G327" s="7" t="n"/>
      <c r="H327" s="5" t="n"/>
      <c r="I327" s="5" t="n"/>
      <c r="J327" s="10">
        <f>IF(B327="","",D327-N(F327))</f>
        <v/>
      </c>
      <c r="K327" s="9">
        <f>IF(B327="","",IF(J327&lt;=0,"Paid",IF(AND(E327&lt;&gt;"",TODAY()&gt;E327),"Overdue","Pending")))</f>
        <v/>
      </c>
      <c r="L327" s="5" t="n"/>
      <c r="M327" s="5" t="n"/>
    </row>
    <row r="328">
      <c r="A328" s="8" t="n"/>
      <c r="B328" s="5" t="n"/>
      <c r="C328" s="9">
        <f>IF(B328="","",IFERROR(VLOOKUP(B328,Tenants!$A:$I,2,FALSE),""))</f>
        <v/>
      </c>
      <c r="D328" s="10">
        <f>IF(B328="","",IFERROR(VLOOKUP(B328,Tenants!$A:$I,4,FALSE),0))</f>
        <v/>
      </c>
      <c r="E328" s="11">
        <f>IF(OR(A328="",B328=""),"",IFERROR(DATE(YEAR(A328),MONTH(A328),VLOOKUP(B328,Tenants!$A:$I,5,FALSE)),""))</f>
        <v/>
      </c>
      <c r="F328" s="6" t="n"/>
      <c r="G328" s="7" t="n"/>
      <c r="H328" s="5" t="n"/>
      <c r="I328" s="5" t="n"/>
      <c r="J328" s="10">
        <f>IF(B328="","",D328-N(F328))</f>
        <v/>
      </c>
      <c r="K328" s="9">
        <f>IF(B328="","",IF(J328&lt;=0,"Paid",IF(AND(E328&lt;&gt;"",TODAY()&gt;E328),"Overdue","Pending")))</f>
        <v/>
      </c>
      <c r="L328" s="5" t="n"/>
      <c r="M328" s="5" t="n"/>
    </row>
    <row r="329">
      <c r="A329" s="8" t="n"/>
      <c r="B329" s="5" t="n"/>
      <c r="C329" s="9">
        <f>IF(B329="","",IFERROR(VLOOKUP(B329,Tenants!$A:$I,2,FALSE),""))</f>
        <v/>
      </c>
      <c r="D329" s="10">
        <f>IF(B329="","",IFERROR(VLOOKUP(B329,Tenants!$A:$I,4,FALSE),0))</f>
        <v/>
      </c>
      <c r="E329" s="11">
        <f>IF(OR(A329="",B329=""),"",IFERROR(DATE(YEAR(A329),MONTH(A329),VLOOKUP(B329,Tenants!$A:$I,5,FALSE)),""))</f>
        <v/>
      </c>
      <c r="F329" s="6" t="n"/>
      <c r="G329" s="7" t="n"/>
      <c r="H329" s="5" t="n"/>
      <c r="I329" s="5" t="n"/>
      <c r="J329" s="10">
        <f>IF(B329="","",D329-N(F329))</f>
        <v/>
      </c>
      <c r="K329" s="9">
        <f>IF(B329="","",IF(J329&lt;=0,"Paid",IF(AND(E329&lt;&gt;"",TODAY()&gt;E329),"Overdue","Pending")))</f>
        <v/>
      </c>
      <c r="L329" s="5" t="n"/>
      <c r="M329" s="5" t="n"/>
    </row>
    <row r="330">
      <c r="A330" s="8" t="n"/>
      <c r="B330" s="5" t="n"/>
      <c r="C330" s="9">
        <f>IF(B330="","",IFERROR(VLOOKUP(B330,Tenants!$A:$I,2,FALSE),""))</f>
        <v/>
      </c>
      <c r="D330" s="10">
        <f>IF(B330="","",IFERROR(VLOOKUP(B330,Tenants!$A:$I,4,FALSE),0))</f>
        <v/>
      </c>
      <c r="E330" s="11">
        <f>IF(OR(A330="",B330=""),"",IFERROR(DATE(YEAR(A330),MONTH(A330),VLOOKUP(B330,Tenants!$A:$I,5,FALSE)),""))</f>
        <v/>
      </c>
      <c r="F330" s="6" t="n"/>
      <c r="G330" s="7" t="n"/>
      <c r="H330" s="5" t="n"/>
      <c r="I330" s="5" t="n"/>
      <c r="J330" s="10">
        <f>IF(B330="","",D330-N(F330))</f>
        <v/>
      </c>
      <c r="K330" s="9">
        <f>IF(B330="","",IF(J330&lt;=0,"Paid",IF(AND(E330&lt;&gt;"",TODAY()&gt;E330),"Overdue","Pending")))</f>
        <v/>
      </c>
      <c r="L330" s="5" t="n"/>
      <c r="M330" s="5" t="n"/>
    </row>
    <row r="331">
      <c r="A331" s="8" t="n"/>
      <c r="B331" s="5" t="n"/>
      <c r="C331" s="9">
        <f>IF(B331="","",IFERROR(VLOOKUP(B331,Tenants!$A:$I,2,FALSE),""))</f>
        <v/>
      </c>
      <c r="D331" s="10">
        <f>IF(B331="","",IFERROR(VLOOKUP(B331,Tenants!$A:$I,4,FALSE),0))</f>
        <v/>
      </c>
      <c r="E331" s="11">
        <f>IF(OR(A331="",B331=""),"",IFERROR(DATE(YEAR(A331),MONTH(A331),VLOOKUP(B331,Tenants!$A:$I,5,FALSE)),""))</f>
        <v/>
      </c>
      <c r="F331" s="6" t="n"/>
      <c r="G331" s="7" t="n"/>
      <c r="H331" s="5" t="n"/>
      <c r="I331" s="5" t="n"/>
      <c r="J331" s="10">
        <f>IF(B331="","",D331-N(F331))</f>
        <v/>
      </c>
      <c r="K331" s="9">
        <f>IF(B331="","",IF(J331&lt;=0,"Paid",IF(AND(E331&lt;&gt;"",TODAY()&gt;E331),"Overdue","Pending")))</f>
        <v/>
      </c>
      <c r="L331" s="5" t="n"/>
      <c r="M331" s="5" t="n"/>
    </row>
    <row r="332">
      <c r="A332" s="8" t="n"/>
      <c r="B332" s="5" t="n"/>
      <c r="C332" s="9">
        <f>IF(B332="","",IFERROR(VLOOKUP(B332,Tenants!$A:$I,2,FALSE),""))</f>
        <v/>
      </c>
      <c r="D332" s="10">
        <f>IF(B332="","",IFERROR(VLOOKUP(B332,Tenants!$A:$I,4,FALSE),0))</f>
        <v/>
      </c>
      <c r="E332" s="11">
        <f>IF(OR(A332="",B332=""),"",IFERROR(DATE(YEAR(A332),MONTH(A332),VLOOKUP(B332,Tenants!$A:$I,5,FALSE)),""))</f>
        <v/>
      </c>
      <c r="F332" s="6" t="n"/>
      <c r="G332" s="7" t="n"/>
      <c r="H332" s="5" t="n"/>
      <c r="I332" s="5" t="n"/>
      <c r="J332" s="10">
        <f>IF(B332="","",D332-N(F332))</f>
        <v/>
      </c>
      <c r="K332" s="9">
        <f>IF(B332="","",IF(J332&lt;=0,"Paid",IF(AND(E332&lt;&gt;"",TODAY()&gt;E332),"Overdue","Pending")))</f>
        <v/>
      </c>
      <c r="L332" s="5" t="n"/>
      <c r="M332" s="5" t="n"/>
    </row>
    <row r="333">
      <c r="A333" s="8" t="n"/>
      <c r="B333" s="5" t="n"/>
      <c r="C333" s="9">
        <f>IF(B333="","",IFERROR(VLOOKUP(B333,Tenants!$A:$I,2,FALSE),""))</f>
        <v/>
      </c>
      <c r="D333" s="10">
        <f>IF(B333="","",IFERROR(VLOOKUP(B333,Tenants!$A:$I,4,FALSE),0))</f>
        <v/>
      </c>
      <c r="E333" s="11">
        <f>IF(OR(A333="",B333=""),"",IFERROR(DATE(YEAR(A333),MONTH(A333),VLOOKUP(B333,Tenants!$A:$I,5,FALSE)),""))</f>
        <v/>
      </c>
      <c r="F333" s="6" t="n"/>
      <c r="G333" s="7" t="n"/>
      <c r="H333" s="5" t="n"/>
      <c r="I333" s="5" t="n"/>
      <c r="J333" s="10">
        <f>IF(B333="","",D333-N(F333))</f>
        <v/>
      </c>
      <c r="K333" s="9">
        <f>IF(B333="","",IF(J333&lt;=0,"Paid",IF(AND(E333&lt;&gt;"",TODAY()&gt;E333),"Overdue","Pending")))</f>
        <v/>
      </c>
      <c r="L333" s="5" t="n"/>
      <c r="M333" s="5" t="n"/>
    </row>
    <row r="334">
      <c r="A334" s="8" t="n"/>
      <c r="B334" s="5" t="n"/>
      <c r="C334" s="9">
        <f>IF(B334="","",IFERROR(VLOOKUP(B334,Tenants!$A:$I,2,FALSE),""))</f>
        <v/>
      </c>
      <c r="D334" s="10">
        <f>IF(B334="","",IFERROR(VLOOKUP(B334,Tenants!$A:$I,4,FALSE),0))</f>
        <v/>
      </c>
      <c r="E334" s="11">
        <f>IF(OR(A334="",B334=""),"",IFERROR(DATE(YEAR(A334),MONTH(A334),VLOOKUP(B334,Tenants!$A:$I,5,FALSE)),""))</f>
        <v/>
      </c>
      <c r="F334" s="6" t="n"/>
      <c r="G334" s="7" t="n"/>
      <c r="H334" s="5" t="n"/>
      <c r="I334" s="5" t="n"/>
      <c r="J334" s="10">
        <f>IF(B334="","",D334-N(F334))</f>
        <v/>
      </c>
      <c r="K334" s="9">
        <f>IF(B334="","",IF(J334&lt;=0,"Paid",IF(AND(E334&lt;&gt;"",TODAY()&gt;E334),"Overdue","Pending")))</f>
        <v/>
      </c>
      <c r="L334" s="5" t="n"/>
      <c r="M334" s="5" t="n"/>
    </row>
    <row r="335">
      <c r="A335" s="8" t="n"/>
      <c r="B335" s="5" t="n"/>
      <c r="C335" s="9">
        <f>IF(B335="","",IFERROR(VLOOKUP(B335,Tenants!$A:$I,2,FALSE),""))</f>
        <v/>
      </c>
      <c r="D335" s="10">
        <f>IF(B335="","",IFERROR(VLOOKUP(B335,Tenants!$A:$I,4,FALSE),0))</f>
        <v/>
      </c>
      <c r="E335" s="11">
        <f>IF(OR(A335="",B335=""),"",IFERROR(DATE(YEAR(A335),MONTH(A335),VLOOKUP(B335,Tenants!$A:$I,5,FALSE)),""))</f>
        <v/>
      </c>
      <c r="F335" s="6" t="n"/>
      <c r="G335" s="7" t="n"/>
      <c r="H335" s="5" t="n"/>
      <c r="I335" s="5" t="n"/>
      <c r="J335" s="10">
        <f>IF(B335="","",D335-N(F335))</f>
        <v/>
      </c>
      <c r="K335" s="9">
        <f>IF(B335="","",IF(J335&lt;=0,"Paid",IF(AND(E335&lt;&gt;"",TODAY()&gt;E335),"Overdue","Pending")))</f>
        <v/>
      </c>
      <c r="L335" s="5" t="n"/>
      <c r="M335" s="5" t="n"/>
    </row>
    <row r="336">
      <c r="A336" s="8" t="n"/>
      <c r="B336" s="5" t="n"/>
      <c r="C336" s="9">
        <f>IF(B336="","",IFERROR(VLOOKUP(B336,Tenants!$A:$I,2,FALSE),""))</f>
        <v/>
      </c>
      <c r="D336" s="10">
        <f>IF(B336="","",IFERROR(VLOOKUP(B336,Tenants!$A:$I,4,FALSE),0))</f>
        <v/>
      </c>
      <c r="E336" s="11">
        <f>IF(OR(A336="",B336=""),"",IFERROR(DATE(YEAR(A336),MONTH(A336),VLOOKUP(B336,Tenants!$A:$I,5,FALSE)),""))</f>
        <v/>
      </c>
      <c r="F336" s="6" t="n"/>
      <c r="G336" s="7" t="n"/>
      <c r="H336" s="5" t="n"/>
      <c r="I336" s="5" t="n"/>
      <c r="J336" s="10">
        <f>IF(B336="","",D336-N(F336))</f>
        <v/>
      </c>
      <c r="K336" s="9">
        <f>IF(B336="","",IF(J336&lt;=0,"Paid",IF(AND(E336&lt;&gt;"",TODAY()&gt;E336),"Overdue","Pending")))</f>
        <v/>
      </c>
      <c r="L336" s="5" t="n"/>
      <c r="M336" s="5" t="n"/>
    </row>
    <row r="337">
      <c r="A337" s="8" t="n"/>
      <c r="B337" s="5" t="n"/>
      <c r="C337" s="9">
        <f>IF(B337="","",IFERROR(VLOOKUP(B337,Tenants!$A:$I,2,FALSE),""))</f>
        <v/>
      </c>
      <c r="D337" s="10">
        <f>IF(B337="","",IFERROR(VLOOKUP(B337,Tenants!$A:$I,4,FALSE),0))</f>
        <v/>
      </c>
      <c r="E337" s="11">
        <f>IF(OR(A337="",B337=""),"",IFERROR(DATE(YEAR(A337),MONTH(A337),VLOOKUP(B337,Tenants!$A:$I,5,FALSE)),""))</f>
        <v/>
      </c>
      <c r="F337" s="6" t="n"/>
      <c r="G337" s="7" t="n"/>
      <c r="H337" s="5" t="n"/>
      <c r="I337" s="5" t="n"/>
      <c r="J337" s="10">
        <f>IF(B337="","",D337-N(F337))</f>
        <v/>
      </c>
      <c r="K337" s="9">
        <f>IF(B337="","",IF(J337&lt;=0,"Paid",IF(AND(E337&lt;&gt;"",TODAY()&gt;E337),"Overdue","Pending")))</f>
        <v/>
      </c>
      <c r="L337" s="5" t="n"/>
      <c r="M337" s="5" t="n"/>
    </row>
    <row r="338">
      <c r="A338" s="8" t="n"/>
      <c r="B338" s="5" t="n"/>
      <c r="C338" s="9">
        <f>IF(B338="","",IFERROR(VLOOKUP(B338,Tenants!$A:$I,2,FALSE),""))</f>
        <v/>
      </c>
      <c r="D338" s="10">
        <f>IF(B338="","",IFERROR(VLOOKUP(B338,Tenants!$A:$I,4,FALSE),0))</f>
        <v/>
      </c>
      <c r="E338" s="11">
        <f>IF(OR(A338="",B338=""),"",IFERROR(DATE(YEAR(A338),MONTH(A338),VLOOKUP(B338,Tenants!$A:$I,5,FALSE)),""))</f>
        <v/>
      </c>
      <c r="F338" s="6" t="n"/>
      <c r="G338" s="7" t="n"/>
      <c r="H338" s="5" t="n"/>
      <c r="I338" s="5" t="n"/>
      <c r="J338" s="10">
        <f>IF(B338="","",D338-N(F338))</f>
        <v/>
      </c>
      <c r="K338" s="9">
        <f>IF(B338="","",IF(J338&lt;=0,"Paid",IF(AND(E338&lt;&gt;"",TODAY()&gt;E338),"Overdue","Pending")))</f>
        <v/>
      </c>
      <c r="L338" s="5" t="n"/>
      <c r="M338" s="5" t="n"/>
    </row>
    <row r="339">
      <c r="A339" s="8" t="n"/>
      <c r="B339" s="5" t="n"/>
      <c r="C339" s="9">
        <f>IF(B339="","",IFERROR(VLOOKUP(B339,Tenants!$A:$I,2,FALSE),""))</f>
        <v/>
      </c>
      <c r="D339" s="10">
        <f>IF(B339="","",IFERROR(VLOOKUP(B339,Tenants!$A:$I,4,FALSE),0))</f>
        <v/>
      </c>
      <c r="E339" s="11">
        <f>IF(OR(A339="",B339=""),"",IFERROR(DATE(YEAR(A339),MONTH(A339),VLOOKUP(B339,Tenants!$A:$I,5,FALSE)),""))</f>
        <v/>
      </c>
      <c r="F339" s="6" t="n"/>
      <c r="G339" s="7" t="n"/>
      <c r="H339" s="5" t="n"/>
      <c r="I339" s="5" t="n"/>
      <c r="J339" s="10">
        <f>IF(B339="","",D339-N(F339))</f>
        <v/>
      </c>
      <c r="K339" s="9">
        <f>IF(B339="","",IF(J339&lt;=0,"Paid",IF(AND(E339&lt;&gt;"",TODAY()&gt;E339),"Overdue","Pending")))</f>
        <v/>
      </c>
      <c r="L339" s="5" t="n"/>
      <c r="M339" s="5" t="n"/>
    </row>
    <row r="340">
      <c r="A340" s="8" t="n"/>
      <c r="B340" s="5" t="n"/>
      <c r="C340" s="9">
        <f>IF(B340="","",IFERROR(VLOOKUP(B340,Tenants!$A:$I,2,FALSE),""))</f>
        <v/>
      </c>
      <c r="D340" s="10">
        <f>IF(B340="","",IFERROR(VLOOKUP(B340,Tenants!$A:$I,4,FALSE),0))</f>
        <v/>
      </c>
      <c r="E340" s="11">
        <f>IF(OR(A340="",B340=""),"",IFERROR(DATE(YEAR(A340),MONTH(A340),VLOOKUP(B340,Tenants!$A:$I,5,FALSE)),""))</f>
        <v/>
      </c>
      <c r="F340" s="6" t="n"/>
      <c r="G340" s="7" t="n"/>
      <c r="H340" s="5" t="n"/>
      <c r="I340" s="5" t="n"/>
      <c r="J340" s="10">
        <f>IF(B340="","",D340-N(F340))</f>
        <v/>
      </c>
      <c r="K340" s="9">
        <f>IF(B340="","",IF(J340&lt;=0,"Paid",IF(AND(E340&lt;&gt;"",TODAY()&gt;E340),"Overdue","Pending")))</f>
        <v/>
      </c>
      <c r="L340" s="5" t="n"/>
      <c r="M340" s="5" t="n"/>
    </row>
    <row r="341">
      <c r="A341" s="8" t="n"/>
      <c r="B341" s="5" t="n"/>
      <c r="C341" s="9">
        <f>IF(B341="","",IFERROR(VLOOKUP(B341,Tenants!$A:$I,2,FALSE),""))</f>
        <v/>
      </c>
      <c r="D341" s="10">
        <f>IF(B341="","",IFERROR(VLOOKUP(B341,Tenants!$A:$I,4,FALSE),0))</f>
        <v/>
      </c>
      <c r="E341" s="11">
        <f>IF(OR(A341="",B341=""),"",IFERROR(DATE(YEAR(A341),MONTH(A341),VLOOKUP(B341,Tenants!$A:$I,5,FALSE)),""))</f>
        <v/>
      </c>
      <c r="F341" s="6" t="n"/>
      <c r="G341" s="7" t="n"/>
      <c r="H341" s="5" t="n"/>
      <c r="I341" s="5" t="n"/>
      <c r="J341" s="10">
        <f>IF(B341="","",D341-N(F341))</f>
        <v/>
      </c>
      <c r="K341" s="9">
        <f>IF(B341="","",IF(J341&lt;=0,"Paid",IF(AND(E341&lt;&gt;"",TODAY()&gt;E341),"Overdue","Pending")))</f>
        <v/>
      </c>
      <c r="L341" s="5" t="n"/>
      <c r="M341" s="5" t="n"/>
    </row>
    <row r="342">
      <c r="A342" s="8" t="n"/>
      <c r="B342" s="5" t="n"/>
      <c r="C342" s="9">
        <f>IF(B342="","",IFERROR(VLOOKUP(B342,Tenants!$A:$I,2,FALSE),""))</f>
        <v/>
      </c>
      <c r="D342" s="10">
        <f>IF(B342="","",IFERROR(VLOOKUP(B342,Tenants!$A:$I,4,FALSE),0))</f>
        <v/>
      </c>
      <c r="E342" s="11">
        <f>IF(OR(A342="",B342=""),"",IFERROR(DATE(YEAR(A342),MONTH(A342),VLOOKUP(B342,Tenants!$A:$I,5,FALSE)),""))</f>
        <v/>
      </c>
      <c r="F342" s="6" t="n"/>
      <c r="G342" s="7" t="n"/>
      <c r="H342" s="5" t="n"/>
      <c r="I342" s="5" t="n"/>
      <c r="J342" s="10">
        <f>IF(B342="","",D342-N(F342))</f>
        <v/>
      </c>
      <c r="K342" s="9">
        <f>IF(B342="","",IF(J342&lt;=0,"Paid",IF(AND(E342&lt;&gt;"",TODAY()&gt;E342),"Overdue","Pending")))</f>
        <v/>
      </c>
      <c r="L342" s="5" t="n"/>
      <c r="M342" s="5" t="n"/>
    </row>
    <row r="343">
      <c r="A343" s="8" t="n"/>
      <c r="B343" s="5" t="n"/>
      <c r="C343" s="9">
        <f>IF(B343="","",IFERROR(VLOOKUP(B343,Tenants!$A:$I,2,FALSE),""))</f>
        <v/>
      </c>
      <c r="D343" s="10">
        <f>IF(B343="","",IFERROR(VLOOKUP(B343,Tenants!$A:$I,4,FALSE),0))</f>
        <v/>
      </c>
      <c r="E343" s="11">
        <f>IF(OR(A343="",B343=""),"",IFERROR(DATE(YEAR(A343),MONTH(A343),VLOOKUP(B343,Tenants!$A:$I,5,FALSE)),""))</f>
        <v/>
      </c>
      <c r="F343" s="6" t="n"/>
      <c r="G343" s="7" t="n"/>
      <c r="H343" s="5" t="n"/>
      <c r="I343" s="5" t="n"/>
      <c r="J343" s="10">
        <f>IF(B343="","",D343-N(F343))</f>
        <v/>
      </c>
      <c r="K343" s="9">
        <f>IF(B343="","",IF(J343&lt;=0,"Paid",IF(AND(E343&lt;&gt;"",TODAY()&gt;E343),"Overdue","Pending")))</f>
        <v/>
      </c>
      <c r="L343" s="5" t="n"/>
      <c r="M343" s="5" t="n"/>
    </row>
    <row r="344">
      <c r="A344" s="8" t="n"/>
      <c r="B344" s="5" t="n"/>
      <c r="C344" s="9">
        <f>IF(B344="","",IFERROR(VLOOKUP(B344,Tenants!$A:$I,2,FALSE),""))</f>
        <v/>
      </c>
      <c r="D344" s="10">
        <f>IF(B344="","",IFERROR(VLOOKUP(B344,Tenants!$A:$I,4,FALSE),0))</f>
        <v/>
      </c>
      <c r="E344" s="11">
        <f>IF(OR(A344="",B344=""),"",IFERROR(DATE(YEAR(A344),MONTH(A344),VLOOKUP(B344,Tenants!$A:$I,5,FALSE)),""))</f>
        <v/>
      </c>
      <c r="F344" s="6" t="n"/>
      <c r="G344" s="7" t="n"/>
      <c r="H344" s="5" t="n"/>
      <c r="I344" s="5" t="n"/>
      <c r="J344" s="10">
        <f>IF(B344="","",D344-N(F344))</f>
        <v/>
      </c>
      <c r="K344" s="9">
        <f>IF(B344="","",IF(J344&lt;=0,"Paid",IF(AND(E344&lt;&gt;"",TODAY()&gt;E344),"Overdue","Pending")))</f>
        <v/>
      </c>
      <c r="L344" s="5" t="n"/>
      <c r="M344" s="5" t="n"/>
    </row>
    <row r="345">
      <c r="A345" s="8" t="n"/>
      <c r="B345" s="5" t="n"/>
      <c r="C345" s="9">
        <f>IF(B345="","",IFERROR(VLOOKUP(B345,Tenants!$A:$I,2,FALSE),""))</f>
        <v/>
      </c>
      <c r="D345" s="10">
        <f>IF(B345="","",IFERROR(VLOOKUP(B345,Tenants!$A:$I,4,FALSE),0))</f>
        <v/>
      </c>
      <c r="E345" s="11">
        <f>IF(OR(A345="",B345=""),"",IFERROR(DATE(YEAR(A345),MONTH(A345),VLOOKUP(B345,Tenants!$A:$I,5,FALSE)),""))</f>
        <v/>
      </c>
      <c r="F345" s="6" t="n"/>
      <c r="G345" s="7" t="n"/>
      <c r="H345" s="5" t="n"/>
      <c r="I345" s="5" t="n"/>
      <c r="J345" s="10">
        <f>IF(B345="","",D345-N(F345))</f>
        <v/>
      </c>
      <c r="K345" s="9">
        <f>IF(B345="","",IF(J345&lt;=0,"Paid",IF(AND(E345&lt;&gt;"",TODAY()&gt;E345),"Overdue","Pending")))</f>
        <v/>
      </c>
      <c r="L345" s="5" t="n"/>
      <c r="M345" s="5" t="n"/>
    </row>
    <row r="346">
      <c r="A346" s="8" t="n"/>
      <c r="B346" s="5" t="n"/>
      <c r="C346" s="9">
        <f>IF(B346="","",IFERROR(VLOOKUP(B346,Tenants!$A:$I,2,FALSE),""))</f>
        <v/>
      </c>
      <c r="D346" s="10">
        <f>IF(B346="","",IFERROR(VLOOKUP(B346,Tenants!$A:$I,4,FALSE),0))</f>
        <v/>
      </c>
      <c r="E346" s="11">
        <f>IF(OR(A346="",B346=""),"",IFERROR(DATE(YEAR(A346),MONTH(A346),VLOOKUP(B346,Tenants!$A:$I,5,FALSE)),""))</f>
        <v/>
      </c>
      <c r="F346" s="6" t="n"/>
      <c r="G346" s="7" t="n"/>
      <c r="H346" s="5" t="n"/>
      <c r="I346" s="5" t="n"/>
      <c r="J346" s="10">
        <f>IF(B346="","",D346-N(F346))</f>
        <v/>
      </c>
      <c r="K346" s="9">
        <f>IF(B346="","",IF(J346&lt;=0,"Paid",IF(AND(E346&lt;&gt;"",TODAY()&gt;E346),"Overdue","Pending")))</f>
        <v/>
      </c>
      <c r="L346" s="5" t="n"/>
      <c r="M346" s="5" t="n"/>
    </row>
    <row r="347">
      <c r="A347" s="8" t="n"/>
      <c r="B347" s="5" t="n"/>
      <c r="C347" s="9">
        <f>IF(B347="","",IFERROR(VLOOKUP(B347,Tenants!$A:$I,2,FALSE),""))</f>
        <v/>
      </c>
      <c r="D347" s="10">
        <f>IF(B347="","",IFERROR(VLOOKUP(B347,Tenants!$A:$I,4,FALSE),0))</f>
        <v/>
      </c>
      <c r="E347" s="11">
        <f>IF(OR(A347="",B347=""),"",IFERROR(DATE(YEAR(A347),MONTH(A347),VLOOKUP(B347,Tenants!$A:$I,5,FALSE)),""))</f>
        <v/>
      </c>
      <c r="F347" s="6" t="n"/>
      <c r="G347" s="7" t="n"/>
      <c r="H347" s="5" t="n"/>
      <c r="I347" s="5" t="n"/>
      <c r="J347" s="10">
        <f>IF(B347="","",D347-N(F347))</f>
        <v/>
      </c>
      <c r="K347" s="9">
        <f>IF(B347="","",IF(J347&lt;=0,"Paid",IF(AND(E347&lt;&gt;"",TODAY()&gt;E347),"Overdue","Pending")))</f>
        <v/>
      </c>
      <c r="L347" s="5" t="n"/>
      <c r="M347" s="5" t="n"/>
    </row>
    <row r="348">
      <c r="A348" s="8" t="n"/>
      <c r="B348" s="5" t="n"/>
      <c r="C348" s="9">
        <f>IF(B348="","",IFERROR(VLOOKUP(B348,Tenants!$A:$I,2,FALSE),""))</f>
        <v/>
      </c>
      <c r="D348" s="10">
        <f>IF(B348="","",IFERROR(VLOOKUP(B348,Tenants!$A:$I,4,FALSE),0))</f>
        <v/>
      </c>
      <c r="E348" s="11">
        <f>IF(OR(A348="",B348=""),"",IFERROR(DATE(YEAR(A348),MONTH(A348),VLOOKUP(B348,Tenants!$A:$I,5,FALSE)),""))</f>
        <v/>
      </c>
      <c r="F348" s="6" t="n"/>
      <c r="G348" s="7" t="n"/>
      <c r="H348" s="5" t="n"/>
      <c r="I348" s="5" t="n"/>
      <c r="J348" s="10">
        <f>IF(B348="","",D348-N(F348))</f>
        <v/>
      </c>
      <c r="K348" s="9">
        <f>IF(B348="","",IF(J348&lt;=0,"Paid",IF(AND(E348&lt;&gt;"",TODAY()&gt;E348),"Overdue","Pending")))</f>
        <v/>
      </c>
      <c r="L348" s="5" t="n"/>
      <c r="M348" s="5" t="n"/>
    </row>
    <row r="349">
      <c r="A349" s="8" t="n"/>
      <c r="B349" s="5" t="n"/>
      <c r="C349" s="9">
        <f>IF(B349="","",IFERROR(VLOOKUP(B349,Tenants!$A:$I,2,FALSE),""))</f>
        <v/>
      </c>
      <c r="D349" s="10">
        <f>IF(B349="","",IFERROR(VLOOKUP(B349,Tenants!$A:$I,4,FALSE),0))</f>
        <v/>
      </c>
      <c r="E349" s="11">
        <f>IF(OR(A349="",B349=""),"",IFERROR(DATE(YEAR(A349),MONTH(A349),VLOOKUP(B349,Tenants!$A:$I,5,FALSE)),""))</f>
        <v/>
      </c>
      <c r="F349" s="6" t="n"/>
      <c r="G349" s="7" t="n"/>
      <c r="H349" s="5" t="n"/>
      <c r="I349" s="5" t="n"/>
      <c r="J349" s="10">
        <f>IF(B349="","",D349-N(F349))</f>
        <v/>
      </c>
      <c r="K349" s="9">
        <f>IF(B349="","",IF(J349&lt;=0,"Paid",IF(AND(E349&lt;&gt;"",TODAY()&gt;E349),"Overdue","Pending")))</f>
        <v/>
      </c>
      <c r="L349" s="5" t="n"/>
      <c r="M349" s="5" t="n"/>
    </row>
    <row r="350">
      <c r="A350" s="8" t="n"/>
      <c r="B350" s="5" t="n"/>
      <c r="C350" s="9">
        <f>IF(B350="","",IFERROR(VLOOKUP(B350,Tenants!$A:$I,2,FALSE),""))</f>
        <v/>
      </c>
      <c r="D350" s="10">
        <f>IF(B350="","",IFERROR(VLOOKUP(B350,Tenants!$A:$I,4,FALSE),0))</f>
        <v/>
      </c>
      <c r="E350" s="11">
        <f>IF(OR(A350="",B350=""),"",IFERROR(DATE(YEAR(A350),MONTH(A350),VLOOKUP(B350,Tenants!$A:$I,5,FALSE)),""))</f>
        <v/>
      </c>
      <c r="F350" s="6" t="n"/>
      <c r="G350" s="7" t="n"/>
      <c r="H350" s="5" t="n"/>
      <c r="I350" s="5" t="n"/>
      <c r="J350" s="10">
        <f>IF(B350="","",D350-N(F350))</f>
        <v/>
      </c>
      <c r="K350" s="9">
        <f>IF(B350="","",IF(J350&lt;=0,"Paid",IF(AND(E350&lt;&gt;"",TODAY()&gt;E350),"Overdue","Pending")))</f>
        <v/>
      </c>
      <c r="L350" s="5" t="n"/>
      <c r="M350" s="5" t="n"/>
    </row>
    <row r="351">
      <c r="A351" s="8" t="n"/>
      <c r="B351" s="5" t="n"/>
      <c r="C351" s="9">
        <f>IF(B351="","",IFERROR(VLOOKUP(B351,Tenants!$A:$I,2,FALSE),""))</f>
        <v/>
      </c>
      <c r="D351" s="10">
        <f>IF(B351="","",IFERROR(VLOOKUP(B351,Tenants!$A:$I,4,FALSE),0))</f>
        <v/>
      </c>
      <c r="E351" s="11">
        <f>IF(OR(A351="",B351=""),"",IFERROR(DATE(YEAR(A351),MONTH(A351),VLOOKUP(B351,Tenants!$A:$I,5,FALSE)),""))</f>
        <v/>
      </c>
      <c r="F351" s="6" t="n"/>
      <c r="G351" s="7" t="n"/>
      <c r="H351" s="5" t="n"/>
      <c r="I351" s="5" t="n"/>
      <c r="J351" s="10">
        <f>IF(B351="","",D351-N(F351))</f>
        <v/>
      </c>
      <c r="K351" s="9">
        <f>IF(B351="","",IF(J351&lt;=0,"Paid",IF(AND(E351&lt;&gt;"",TODAY()&gt;E351),"Overdue","Pending")))</f>
        <v/>
      </c>
      <c r="L351" s="5" t="n"/>
      <c r="M351" s="5" t="n"/>
    </row>
    <row r="352">
      <c r="A352" s="8" t="n"/>
      <c r="B352" s="5" t="n"/>
      <c r="C352" s="9">
        <f>IF(B352="","",IFERROR(VLOOKUP(B352,Tenants!$A:$I,2,FALSE),""))</f>
        <v/>
      </c>
      <c r="D352" s="10">
        <f>IF(B352="","",IFERROR(VLOOKUP(B352,Tenants!$A:$I,4,FALSE),0))</f>
        <v/>
      </c>
      <c r="E352" s="11">
        <f>IF(OR(A352="",B352=""),"",IFERROR(DATE(YEAR(A352),MONTH(A352),VLOOKUP(B352,Tenants!$A:$I,5,FALSE)),""))</f>
        <v/>
      </c>
      <c r="F352" s="6" t="n"/>
      <c r="G352" s="7" t="n"/>
      <c r="H352" s="5" t="n"/>
      <c r="I352" s="5" t="n"/>
      <c r="J352" s="10">
        <f>IF(B352="","",D352-N(F352))</f>
        <v/>
      </c>
      <c r="K352" s="9">
        <f>IF(B352="","",IF(J352&lt;=0,"Paid",IF(AND(E352&lt;&gt;"",TODAY()&gt;E352),"Overdue","Pending")))</f>
        <v/>
      </c>
      <c r="L352" s="5" t="n"/>
      <c r="M352" s="5" t="n"/>
    </row>
    <row r="353">
      <c r="A353" s="8" t="n"/>
      <c r="B353" s="5" t="n"/>
      <c r="C353" s="9">
        <f>IF(B353="","",IFERROR(VLOOKUP(B353,Tenants!$A:$I,2,FALSE),""))</f>
        <v/>
      </c>
      <c r="D353" s="10">
        <f>IF(B353="","",IFERROR(VLOOKUP(B353,Tenants!$A:$I,4,FALSE),0))</f>
        <v/>
      </c>
      <c r="E353" s="11">
        <f>IF(OR(A353="",B353=""),"",IFERROR(DATE(YEAR(A353),MONTH(A353),VLOOKUP(B353,Tenants!$A:$I,5,FALSE)),""))</f>
        <v/>
      </c>
      <c r="F353" s="6" t="n"/>
      <c r="G353" s="7" t="n"/>
      <c r="H353" s="5" t="n"/>
      <c r="I353" s="5" t="n"/>
      <c r="J353" s="10">
        <f>IF(B353="","",D353-N(F353))</f>
        <v/>
      </c>
      <c r="K353" s="9">
        <f>IF(B353="","",IF(J353&lt;=0,"Paid",IF(AND(E353&lt;&gt;"",TODAY()&gt;E353),"Overdue","Pending")))</f>
        <v/>
      </c>
      <c r="L353" s="5" t="n"/>
      <c r="M353" s="5" t="n"/>
    </row>
    <row r="354">
      <c r="A354" s="8" t="n"/>
      <c r="B354" s="5" t="n"/>
      <c r="C354" s="9">
        <f>IF(B354="","",IFERROR(VLOOKUP(B354,Tenants!$A:$I,2,FALSE),""))</f>
        <v/>
      </c>
      <c r="D354" s="10">
        <f>IF(B354="","",IFERROR(VLOOKUP(B354,Tenants!$A:$I,4,FALSE),0))</f>
        <v/>
      </c>
      <c r="E354" s="11">
        <f>IF(OR(A354="",B354=""),"",IFERROR(DATE(YEAR(A354),MONTH(A354),VLOOKUP(B354,Tenants!$A:$I,5,FALSE)),""))</f>
        <v/>
      </c>
      <c r="F354" s="6" t="n"/>
      <c r="G354" s="7" t="n"/>
      <c r="H354" s="5" t="n"/>
      <c r="I354" s="5" t="n"/>
      <c r="J354" s="10">
        <f>IF(B354="","",D354-N(F354))</f>
        <v/>
      </c>
      <c r="K354" s="9">
        <f>IF(B354="","",IF(J354&lt;=0,"Paid",IF(AND(E354&lt;&gt;"",TODAY()&gt;E354),"Overdue","Pending")))</f>
        <v/>
      </c>
      <c r="L354" s="5" t="n"/>
      <c r="M354" s="5" t="n"/>
    </row>
    <row r="355">
      <c r="A355" s="8" t="n"/>
      <c r="B355" s="5" t="n"/>
      <c r="C355" s="9">
        <f>IF(B355="","",IFERROR(VLOOKUP(B355,Tenants!$A:$I,2,FALSE),""))</f>
        <v/>
      </c>
      <c r="D355" s="10">
        <f>IF(B355="","",IFERROR(VLOOKUP(B355,Tenants!$A:$I,4,FALSE),0))</f>
        <v/>
      </c>
      <c r="E355" s="11">
        <f>IF(OR(A355="",B355=""),"",IFERROR(DATE(YEAR(A355),MONTH(A355),VLOOKUP(B355,Tenants!$A:$I,5,FALSE)),""))</f>
        <v/>
      </c>
      <c r="F355" s="6" t="n"/>
      <c r="G355" s="7" t="n"/>
      <c r="H355" s="5" t="n"/>
      <c r="I355" s="5" t="n"/>
      <c r="J355" s="10">
        <f>IF(B355="","",D355-N(F355))</f>
        <v/>
      </c>
      <c r="K355" s="9">
        <f>IF(B355="","",IF(J355&lt;=0,"Paid",IF(AND(E355&lt;&gt;"",TODAY()&gt;E355),"Overdue","Pending")))</f>
        <v/>
      </c>
      <c r="L355" s="5" t="n"/>
      <c r="M355" s="5" t="n"/>
    </row>
    <row r="356">
      <c r="A356" s="8" t="n"/>
      <c r="B356" s="5" t="n"/>
      <c r="C356" s="9">
        <f>IF(B356="","",IFERROR(VLOOKUP(B356,Tenants!$A:$I,2,FALSE),""))</f>
        <v/>
      </c>
      <c r="D356" s="10">
        <f>IF(B356="","",IFERROR(VLOOKUP(B356,Tenants!$A:$I,4,FALSE),0))</f>
        <v/>
      </c>
      <c r="E356" s="11">
        <f>IF(OR(A356="",B356=""),"",IFERROR(DATE(YEAR(A356),MONTH(A356),VLOOKUP(B356,Tenants!$A:$I,5,FALSE)),""))</f>
        <v/>
      </c>
      <c r="F356" s="6" t="n"/>
      <c r="G356" s="7" t="n"/>
      <c r="H356" s="5" t="n"/>
      <c r="I356" s="5" t="n"/>
      <c r="J356" s="10">
        <f>IF(B356="","",D356-N(F356))</f>
        <v/>
      </c>
      <c r="K356" s="9">
        <f>IF(B356="","",IF(J356&lt;=0,"Paid",IF(AND(E356&lt;&gt;"",TODAY()&gt;E356),"Overdue","Pending")))</f>
        <v/>
      </c>
      <c r="L356" s="5" t="n"/>
      <c r="M356" s="5" t="n"/>
    </row>
    <row r="357">
      <c r="A357" s="8" t="n"/>
      <c r="B357" s="5" t="n"/>
      <c r="C357" s="9">
        <f>IF(B357="","",IFERROR(VLOOKUP(B357,Tenants!$A:$I,2,FALSE),""))</f>
        <v/>
      </c>
      <c r="D357" s="10">
        <f>IF(B357="","",IFERROR(VLOOKUP(B357,Tenants!$A:$I,4,FALSE),0))</f>
        <v/>
      </c>
      <c r="E357" s="11">
        <f>IF(OR(A357="",B357=""),"",IFERROR(DATE(YEAR(A357),MONTH(A357),VLOOKUP(B357,Tenants!$A:$I,5,FALSE)),""))</f>
        <v/>
      </c>
      <c r="F357" s="6" t="n"/>
      <c r="G357" s="7" t="n"/>
      <c r="H357" s="5" t="n"/>
      <c r="I357" s="5" t="n"/>
      <c r="J357" s="10">
        <f>IF(B357="","",D357-N(F357))</f>
        <v/>
      </c>
      <c r="K357" s="9">
        <f>IF(B357="","",IF(J357&lt;=0,"Paid",IF(AND(E357&lt;&gt;"",TODAY()&gt;E357),"Overdue","Pending")))</f>
        <v/>
      </c>
      <c r="L357" s="5" t="n"/>
      <c r="M357" s="5" t="n"/>
    </row>
    <row r="358">
      <c r="A358" s="8" t="n"/>
      <c r="B358" s="5" t="n"/>
      <c r="C358" s="9">
        <f>IF(B358="","",IFERROR(VLOOKUP(B358,Tenants!$A:$I,2,FALSE),""))</f>
        <v/>
      </c>
      <c r="D358" s="10">
        <f>IF(B358="","",IFERROR(VLOOKUP(B358,Tenants!$A:$I,4,FALSE),0))</f>
        <v/>
      </c>
      <c r="E358" s="11">
        <f>IF(OR(A358="",B358=""),"",IFERROR(DATE(YEAR(A358),MONTH(A358),VLOOKUP(B358,Tenants!$A:$I,5,FALSE)),""))</f>
        <v/>
      </c>
      <c r="F358" s="6" t="n"/>
      <c r="G358" s="7" t="n"/>
      <c r="H358" s="5" t="n"/>
      <c r="I358" s="5" t="n"/>
      <c r="J358" s="10">
        <f>IF(B358="","",D358-N(F358))</f>
        <v/>
      </c>
      <c r="K358" s="9">
        <f>IF(B358="","",IF(J358&lt;=0,"Paid",IF(AND(E358&lt;&gt;"",TODAY()&gt;E358),"Overdue","Pending")))</f>
        <v/>
      </c>
      <c r="L358" s="5" t="n"/>
      <c r="M358" s="5" t="n"/>
    </row>
    <row r="359">
      <c r="A359" s="8" t="n"/>
      <c r="B359" s="5" t="n"/>
      <c r="C359" s="9">
        <f>IF(B359="","",IFERROR(VLOOKUP(B359,Tenants!$A:$I,2,FALSE),""))</f>
        <v/>
      </c>
      <c r="D359" s="10">
        <f>IF(B359="","",IFERROR(VLOOKUP(B359,Tenants!$A:$I,4,FALSE),0))</f>
        <v/>
      </c>
      <c r="E359" s="11">
        <f>IF(OR(A359="",B359=""),"",IFERROR(DATE(YEAR(A359),MONTH(A359),VLOOKUP(B359,Tenants!$A:$I,5,FALSE)),""))</f>
        <v/>
      </c>
      <c r="F359" s="6" t="n"/>
      <c r="G359" s="7" t="n"/>
      <c r="H359" s="5" t="n"/>
      <c r="I359" s="5" t="n"/>
      <c r="J359" s="10">
        <f>IF(B359="","",D359-N(F359))</f>
        <v/>
      </c>
      <c r="K359" s="9">
        <f>IF(B359="","",IF(J359&lt;=0,"Paid",IF(AND(E359&lt;&gt;"",TODAY()&gt;E359),"Overdue","Pending")))</f>
        <v/>
      </c>
      <c r="L359" s="5" t="n"/>
      <c r="M359" s="5" t="n"/>
    </row>
    <row r="360">
      <c r="A360" s="8" t="n"/>
      <c r="B360" s="5" t="n"/>
      <c r="C360" s="9">
        <f>IF(B360="","",IFERROR(VLOOKUP(B360,Tenants!$A:$I,2,FALSE),""))</f>
        <v/>
      </c>
      <c r="D360" s="10">
        <f>IF(B360="","",IFERROR(VLOOKUP(B360,Tenants!$A:$I,4,FALSE),0))</f>
        <v/>
      </c>
      <c r="E360" s="11">
        <f>IF(OR(A360="",B360=""),"",IFERROR(DATE(YEAR(A360),MONTH(A360),VLOOKUP(B360,Tenants!$A:$I,5,FALSE)),""))</f>
        <v/>
      </c>
      <c r="F360" s="6" t="n"/>
      <c r="G360" s="7" t="n"/>
      <c r="H360" s="5" t="n"/>
      <c r="I360" s="5" t="n"/>
      <c r="J360" s="10">
        <f>IF(B360="","",D360-N(F360))</f>
        <v/>
      </c>
      <c r="K360" s="9">
        <f>IF(B360="","",IF(J360&lt;=0,"Paid",IF(AND(E360&lt;&gt;"",TODAY()&gt;E360),"Overdue","Pending")))</f>
        <v/>
      </c>
      <c r="L360" s="5" t="n"/>
      <c r="M360" s="5" t="n"/>
    </row>
    <row r="361">
      <c r="A361" s="8" t="n"/>
      <c r="B361" s="5" t="n"/>
      <c r="C361" s="9">
        <f>IF(B361="","",IFERROR(VLOOKUP(B361,Tenants!$A:$I,2,FALSE),""))</f>
        <v/>
      </c>
      <c r="D361" s="10">
        <f>IF(B361="","",IFERROR(VLOOKUP(B361,Tenants!$A:$I,4,FALSE),0))</f>
        <v/>
      </c>
      <c r="E361" s="11">
        <f>IF(OR(A361="",B361=""),"",IFERROR(DATE(YEAR(A361),MONTH(A361),VLOOKUP(B361,Tenants!$A:$I,5,FALSE)),""))</f>
        <v/>
      </c>
      <c r="F361" s="6" t="n"/>
      <c r="G361" s="7" t="n"/>
      <c r="H361" s="5" t="n"/>
      <c r="I361" s="5" t="n"/>
      <c r="J361" s="10">
        <f>IF(B361="","",D361-N(F361))</f>
        <v/>
      </c>
      <c r="K361" s="9">
        <f>IF(B361="","",IF(J361&lt;=0,"Paid",IF(AND(E361&lt;&gt;"",TODAY()&gt;E361),"Overdue","Pending")))</f>
        <v/>
      </c>
      <c r="L361" s="5" t="n"/>
      <c r="M361" s="5" t="n"/>
    </row>
    <row r="362">
      <c r="A362" s="8" t="n"/>
      <c r="B362" s="5" t="n"/>
      <c r="C362" s="9">
        <f>IF(B362="","",IFERROR(VLOOKUP(B362,Tenants!$A:$I,2,FALSE),""))</f>
        <v/>
      </c>
      <c r="D362" s="10">
        <f>IF(B362="","",IFERROR(VLOOKUP(B362,Tenants!$A:$I,4,FALSE),0))</f>
        <v/>
      </c>
      <c r="E362" s="11">
        <f>IF(OR(A362="",B362=""),"",IFERROR(DATE(YEAR(A362),MONTH(A362),VLOOKUP(B362,Tenants!$A:$I,5,FALSE)),""))</f>
        <v/>
      </c>
      <c r="F362" s="6" t="n"/>
      <c r="G362" s="7" t="n"/>
      <c r="H362" s="5" t="n"/>
      <c r="I362" s="5" t="n"/>
      <c r="J362" s="10">
        <f>IF(B362="","",D362-N(F362))</f>
        <v/>
      </c>
      <c r="K362" s="9">
        <f>IF(B362="","",IF(J362&lt;=0,"Paid",IF(AND(E362&lt;&gt;"",TODAY()&gt;E362),"Overdue","Pending")))</f>
        <v/>
      </c>
      <c r="L362" s="5" t="n"/>
      <c r="M362" s="5" t="n"/>
    </row>
    <row r="363">
      <c r="A363" s="8" t="n"/>
      <c r="B363" s="5" t="n"/>
      <c r="C363" s="9">
        <f>IF(B363="","",IFERROR(VLOOKUP(B363,Tenants!$A:$I,2,FALSE),""))</f>
        <v/>
      </c>
      <c r="D363" s="10">
        <f>IF(B363="","",IFERROR(VLOOKUP(B363,Tenants!$A:$I,4,FALSE),0))</f>
        <v/>
      </c>
      <c r="E363" s="11">
        <f>IF(OR(A363="",B363=""),"",IFERROR(DATE(YEAR(A363),MONTH(A363),VLOOKUP(B363,Tenants!$A:$I,5,FALSE)),""))</f>
        <v/>
      </c>
      <c r="F363" s="6" t="n"/>
      <c r="G363" s="7" t="n"/>
      <c r="H363" s="5" t="n"/>
      <c r="I363" s="5" t="n"/>
      <c r="J363" s="10">
        <f>IF(B363="","",D363-N(F363))</f>
        <v/>
      </c>
      <c r="K363" s="9">
        <f>IF(B363="","",IF(J363&lt;=0,"Paid",IF(AND(E363&lt;&gt;"",TODAY()&gt;E363),"Overdue","Pending")))</f>
        <v/>
      </c>
      <c r="L363" s="5" t="n"/>
      <c r="M363" s="5" t="n"/>
    </row>
    <row r="364">
      <c r="A364" s="8" t="n"/>
      <c r="B364" s="5" t="n"/>
      <c r="C364" s="9">
        <f>IF(B364="","",IFERROR(VLOOKUP(B364,Tenants!$A:$I,2,FALSE),""))</f>
        <v/>
      </c>
      <c r="D364" s="10">
        <f>IF(B364="","",IFERROR(VLOOKUP(B364,Tenants!$A:$I,4,FALSE),0))</f>
        <v/>
      </c>
      <c r="E364" s="11">
        <f>IF(OR(A364="",B364=""),"",IFERROR(DATE(YEAR(A364),MONTH(A364),VLOOKUP(B364,Tenants!$A:$I,5,FALSE)),""))</f>
        <v/>
      </c>
      <c r="F364" s="6" t="n"/>
      <c r="G364" s="7" t="n"/>
      <c r="H364" s="5" t="n"/>
      <c r="I364" s="5" t="n"/>
      <c r="J364" s="10">
        <f>IF(B364="","",D364-N(F364))</f>
        <v/>
      </c>
      <c r="K364" s="9">
        <f>IF(B364="","",IF(J364&lt;=0,"Paid",IF(AND(E364&lt;&gt;"",TODAY()&gt;E364),"Overdue","Pending")))</f>
        <v/>
      </c>
      <c r="L364" s="5" t="n"/>
      <c r="M364" s="5" t="n"/>
    </row>
    <row r="365">
      <c r="A365" s="8" t="n"/>
      <c r="B365" s="5" t="n"/>
      <c r="C365" s="9">
        <f>IF(B365="","",IFERROR(VLOOKUP(B365,Tenants!$A:$I,2,FALSE),""))</f>
        <v/>
      </c>
      <c r="D365" s="10">
        <f>IF(B365="","",IFERROR(VLOOKUP(B365,Tenants!$A:$I,4,FALSE),0))</f>
        <v/>
      </c>
      <c r="E365" s="11">
        <f>IF(OR(A365="",B365=""),"",IFERROR(DATE(YEAR(A365),MONTH(A365),VLOOKUP(B365,Tenants!$A:$I,5,FALSE)),""))</f>
        <v/>
      </c>
      <c r="F365" s="6" t="n"/>
      <c r="G365" s="7" t="n"/>
      <c r="H365" s="5" t="n"/>
      <c r="I365" s="5" t="n"/>
      <c r="J365" s="10">
        <f>IF(B365="","",D365-N(F365))</f>
        <v/>
      </c>
      <c r="K365" s="9">
        <f>IF(B365="","",IF(J365&lt;=0,"Paid",IF(AND(E365&lt;&gt;"",TODAY()&gt;E365),"Overdue","Pending")))</f>
        <v/>
      </c>
      <c r="L365" s="5" t="n"/>
      <c r="M365" s="5" t="n"/>
    </row>
    <row r="366">
      <c r="A366" s="8" t="n"/>
      <c r="B366" s="5" t="n"/>
      <c r="C366" s="9">
        <f>IF(B366="","",IFERROR(VLOOKUP(B366,Tenants!$A:$I,2,FALSE),""))</f>
        <v/>
      </c>
      <c r="D366" s="10">
        <f>IF(B366="","",IFERROR(VLOOKUP(B366,Tenants!$A:$I,4,FALSE),0))</f>
        <v/>
      </c>
      <c r="E366" s="11">
        <f>IF(OR(A366="",B366=""),"",IFERROR(DATE(YEAR(A366),MONTH(A366),VLOOKUP(B366,Tenants!$A:$I,5,FALSE)),""))</f>
        <v/>
      </c>
      <c r="F366" s="6" t="n"/>
      <c r="G366" s="7" t="n"/>
      <c r="H366" s="5" t="n"/>
      <c r="I366" s="5" t="n"/>
      <c r="J366" s="10">
        <f>IF(B366="","",D366-N(F366))</f>
        <v/>
      </c>
      <c r="K366" s="9">
        <f>IF(B366="","",IF(J366&lt;=0,"Paid",IF(AND(E366&lt;&gt;"",TODAY()&gt;E366),"Overdue","Pending")))</f>
        <v/>
      </c>
      <c r="L366" s="5" t="n"/>
      <c r="M366" s="5" t="n"/>
    </row>
    <row r="367">
      <c r="A367" s="8" t="n"/>
      <c r="B367" s="5" t="n"/>
      <c r="C367" s="9">
        <f>IF(B367="","",IFERROR(VLOOKUP(B367,Tenants!$A:$I,2,FALSE),""))</f>
        <v/>
      </c>
      <c r="D367" s="10">
        <f>IF(B367="","",IFERROR(VLOOKUP(B367,Tenants!$A:$I,4,FALSE),0))</f>
        <v/>
      </c>
      <c r="E367" s="11">
        <f>IF(OR(A367="",B367=""),"",IFERROR(DATE(YEAR(A367),MONTH(A367),VLOOKUP(B367,Tenants!$A:$I,5,FALSE)),""))</f>
        <v/>
      </c>
      <c r="F367" s="6" t="n"/>
      <c r="G367" s="7" t="n"/>
      <c r="H367" s="5" t="n"/>
      <c r="I367" s="5" t="n"/>
      <c r="J367" s="10">
        <f>IF(B367="","",D367-N(F367))</f>
        <v/>
      </c>
      <c r="K367" s="9">
        <f>IF(B367="","",IF(J367&lt;=0,"Paid",IF(AND(E367&lt;&gt;"",TODAY()&gt;E367),"Overdue","Pending")))</f>
        <v/>
      </c>
      <c r="L367" s="5" t="n"/>
      <c r="M367" s="5" t="n"/>
    </row>
    <row r="368">
      <c r="A368" s="8" t="n"/>
      <c r="B368" s="5" t="n"/>
      <c r="C368" s="9">
        <f>IF(B368="","",IFERROR(VLOOKUP(B368,Tenants!$A:$I,2,FALSE),""))</f>
        <v/>
      </c>
      <c r="D368" s="10">
        <f>IF(B368="","",IFERROR(VLOOKUP(B368,Tenants!$A:$I,4,FALSE),0))</f>
        <v/>
      </c>
      <c r="E368" s="11">
        <f>IF(OR(A368="",B368=""),"",IFERROR(DATE(YEAR(A368),MONTH(A368),VLOOKUP(B368,Tenants!$A:$I,5,FALSE)),""))</f>
        <v/>
      </c>
      <c r="F368" s="6" t="n"/>
      <c r="G368" s="7" t="n"/>
      <c r="H368" s="5" t="n"/>
      <c r="I368" s="5" t="n"/>
      <c r="J368" s="10">
        <f>IF(B368="","",D368-N(F368))</f>
        <v/>
      </c>
      <c r="K368" s="9">
        <f>IF(B368="","",IF(J368&lt;=0,"Paid",IF(AND(E368&lt;&gt;"",TODAY()&gt;E368),"Overdue","Pending")))</f>
        <v/>
      </c>
      <c r="L368" s="5" t="n"/>
      <c r="M368" s="5" t="n"/>
    </row>
    <row r="369">
      <c r="A369" s="8" t="n"/>
      <c r="B369" s="5" t="n"/>
      <c r="C369" s="9">
        <f>IF(B369="","",IFERROR(VLOOKUP(B369,Tenants!$A:$I,2,FALSE),""))</f>
        <v/>
      </c>
      <c r="D369" s="10">
        <f>IF(B369="","",IFERROR(VLOOKUP(B369,Tenants!$A:$I,4,FALSE),0))</f>
        <v/>
      </c>
      <c r="E369" s="11">
        <f>IF(OR(A369="",B369=""),"",IFERROR(DATE(YEAR(A369),MONTH(A369),VLOOKUP(B369,Tenants!$A:$I,5,FALSE)),""))</f>
        <v/>
      </c>
      <c r="F369" s="6" t="n"/>
      <c r="G369" s="7" t="n"/>
      <c r="H369" s="5" t="n"/>
      <c r="I369" s="5" t="n"/>
      <c r="J369" s="10">
        <f>IF(B369="","",D369-N(F369))</f>
        <v/>
      </c>
      <c r="K369" s="9">
        <f>IF(B369="","",IF(J369&lt;=0,"Paid",IF(AND(E369&lt;&gt;"",TODAY()&gt;E369),"Overdue","Pending")))</f>
        <v/>
      </c>
      <c r="L369" s="5" t="n"/>
      <c r="M369" s="5" t="n"/>
    </row>
    <row r="370">
      <c r="A370" s="8" t="n"/>
      <c r="B370" s="5" t="n"/>
      <c r="C370" s="9">
        <f>IF(B370="","",IFERROR(VLOOKUP(B370,Tenants!$A:$I,2,FALSE),""))</f>
        <v/>
      </c>
      <c r="D370" s="10">
        <f>IF(B370="","",IFERROR(VLOOKUP(B370,Tenants!$A:$I,4,FALSE),0))</f>
        <v/>
      </c>
      <c r="E370" s="11">
        <f>IF(OR(A370="",B370=""),"",IFERROR(DATE(YEAR(A370),MONTH(A370),VLOOKUP(B370,Tenants!$A:$I,5,FALSE)),""))</f>
        <v/>
      </c>
      <c r="F370" s="6" t="n"/>
      <c r="G370" s="7" t="n"/>
      <c r="H370" s="5" t="n"/>
      <c r="I370" s="5" t="n"/>
      <c r="J370" s="10">
        <f>IF(B370="","",D370-N(F370))</f>
        <v/>
      </c>
      <c r="K370" s="9">
        <f>IF(B370="","",IF(J370&lt;=0,"Paid",IF(AND(E370&lt;&gt;"",TODAY()&gt;E370),"Overdue","Pending")))</f>
        <v/>
      </c>
      <c r="L370" s="5" t="n"/>
      <c r="M370" s="5" t="n"/>
    </row>
    <row r="371">
      <c r="A371" s="8" t="n"/>
      <c r="B371" s="5" t="n"/>
      <c r="C371" s="9">
        <f>IF(B371="","",IFERROR(VLOOKUP(B371,Tenants!$A:$I,2,FALSE),""))</f>
        <v/>
      </c>
      <c r="D371" s="10">
        <f>IF(B371="","",IFERROR(VLOOKUP(B371,Tenants!$A:$I,4,FALSE),0))</f>
        <v/>
      </c>
      <c r="E371" s="11">
        <f>IF(OR(A371="",B371=""),"",IFERROR(DATE(YEAR(A371),MONTH(A371),VLOOKUP(B371,Tenants!$A:$I,5,FALSE)),""))</f>
        <v/>
      </c>
      <c r="F371" s="6" t="n"/>
      <c r="G371" s="7" t="n"/>
      <c r="H371" s="5" t="n"/>
      <c r="I371" s="5" t="n"/>
      <c r="J371" s="10">
        <f>IF(B371="","",D371-N(F371))</f>
        <v/>
      </c>
      <c r="K371" s="9">
        <f>IF(B371="","",IF(J371&lt;=0,"Paid",IF(AND(E371&lt;&gt;"",TODAY()&gt;E371),"Overdue","Pending")))</f>
        <v/>
      </c>
      <c r="L371" s="5" t="n"/>
      <c r="M371" s="5" t="n"/>
    </row>
    <row r="372">
      <c r="A372" s="8" t="n"/>
      <c r="B372" s="5" t="n"/>
      <c r="C372" s="9">
        <f>IF(B372="","",IFERROR(VLOOKUP(B372,Tenants!$A:$I,2,FALSE),""))</f>
        <v/>
      </c>
      <c r="D372" s="10">
        <f>IF(B372="","",IFERROR(VLOOKUP(B372,Tenants!$A:$I,4,FALSE),0))</f>
        <v/>
      </c>
      <c r="E372" s="11">
        <f>IF(OR(A372="",B372=""),"",IFERROR(DATE(YEAR(A372),MONTH(A372),VLOOKUP(B372,Tenants!$A:$I,5,FALSE)),""))</f>
        <v/>
      </c>
      <c r="F372" s="6" t="n"/>
      <c r="G372" s="7" t="n"/>
      <c r="H372" s="5" t="n"/>
      <c r="I372" s="5" t="n"/>
      <c r="J372" s="10">
        <f>IF(B372="","",D372-N(F372))</f>
        <v/>
      </c>
      <c r="K372" s="9">
        <f>IF(B372="","",IF(J372&lt;=0,"Paid",IF(AND(E372&lt;&gt;"",TODAY()&gt;E372),"Overdue","Pending")))</f>
        <v/>
      </c>
      <c r="L372" s="5" t="n"/>
      <c r="M372" s="5" t="n"/>
    </row>
    <row r="373">
      <c r="A373" s="8" t="n"/>
      <c r="B373" s="5" t="n"/>
      <c r="C373" s="9">
        <f>IF(B373="","",IFERROR(VLOOKUP(B373,Tenants!$A:$I,2,FALSE),""))</f>
        <v/>
      </c>
      <c r="D373" s="10">
        <f>IF(B373="","",IFERROR(VLOOKUP(B373,Tenants!$A:$I,4,FALSE),0))</f>
        <v/>
      </c>
      <c r="E373" s="11">
        <f>IF(OR(A373="",B373=""),"",IFERROR(DATE(YEAR(A373),MONTH(A373),VLOOKUP(B373,Tenants!$A:$I,5,FALSE)),""))</f>
        <v/>
      </c>
      <c r="F373" s="6" t="n"/>
      <c r="G373" s="7" t="n"/>
      <c r="H373" s="5" t="n"/>
      <c r="I373" s="5" t="n"/>
      <c r="J373" s="10">
        <f>IF(B373="","",D373-N(F373))</f>
        <v/>
      </c>
      <c r="K373" s="9">
        <f>IF(B373="","",IF(J373&lt;=0,"Paid",IF(AND(E373&lt;&gt;"",TODAY()&gt;E373),"Overdue","Pending")))</f>
        <v/>
      </c>
      <c r="L373" s="5" t="n"/>
      <c r="M373" s="5" t="n"/>
    </row>
    <row r="374">
      <c r="A374" s="8" t="n"/>
      <c r="B374" s="5" t="n"/>
      <c r="C374" s="9">
        <f>IF(B374="","",IFERROR(VLOOKUP(B374,Tenants!$A:$I,2,FALSE),""))</f>
        <v/>
      </c>
      <c r="D374" s="10">
        <f>IF(B374="","",IFERROR(VLOOKUP(B374,Tenants!$A:$I,4,FALSE),0))</f>
        <v/>
      </c>
      <c r="E374" s="11">
        <f>IF(OR(A374="",B374=""),"",IFERROR(DATE(YEAR(A374),MONTH(A374),VLOOKUP(B374,Tenants!$A:$I,5,FALSE)),""))</f>
        <v/>
      </c>
      <c r="F374" s="6" t="n"/>
      <c r="G374" s="7" t="n"/>
      <c r="H374" s="5" t="n"/>
      <c r="I374" s="5" t="n"/>
      <c r="J374" s="10">
        <f>IF(B374="","",D374-N(F374))</f>
        <v/>
      </c>
      <c r="K374" s="9">
        <f>IF(B374="","",IF(J374&lt;=0,"Paid",IF(AND(E374&lt;&gt;"",TODAY()&gt;E374),"Overdue","Pending")))</f>
        <v/>
      </c>
      <c r="L374" s="5" t="n"/>
      <c r="M374" s="5" t="n"/>
    </row>
    <row r="375">
      <c r="A375" s="8" t="n"/>
      <c r="B375" s="5" t="n"/>
      <c r="C375" s="9">
        <f>IF(B375="","",IFERROR(VLOOKUP(B375,Tenants!$A:$I,2,FALSE),""))</f>
        <v/>
      </c>
      <c r="D375" s="10">
        <f>IF(B375="","",IFERROR(VLOOKUP(B375,Tenants!$A:$I,4,FALSE),0))</f>
        <v/>
      </c>
      <c r="E375" s="11">
        <f>IF(OR(A375="",B375=""),"",IFERROR(DATE(YEAR(A375),MONTH(A375),VLOOKUP(B375,Tenants!$A:$I,5,FALSE)),""))</f>
        <v/>
      </c>
      <c r="F375" s="6" t="n"/>
      <c r="G375" s="7" t="n"/>
      <c r="H375" s="5" t="n"/>
      <c r="I375" s="5" t="n"/>
      <c r="J375" s="10">
        <f>IF(B375="","",D375-N(F375))</f>
        <v/>
      </c>
      <c r="K375" s="9">
        <f>IF(B375="","",IF(J375&lt;=0,"Paid",IF(AND(E375&lt;&gt;"",TODAY()&gt;E375),"Overdue","Pending")))</f>
        <v/>
      </c>
      <c r="L375" s="5" t="n"/>
      <c r="M375" s="5" t="n"/>
    </row>
    <row r="376">
      <c r="A376" s="8" t="n"/>
      <c r="B376" s="5" t="n"/>
      <c r="C376" s="9">
        <f>IF(B376="","",IFERROR(VLOOKUP(B376,Tenants!$A:$I,2,FALSE),""))</f>
        <v/>
      </c>
      <c r="D376" s="10">
        <f>IF(B376="","",IFERROR(VLOOKUP(B376,Tenants!$A:$I,4,FALSE),0))</f>
        <v/>
      </c>
      <c r="E376" s="11">
        <f>IF(OR(A376="",B376=""),"",IFERROR(DATE(YEAR(A376),MONTH(A376),VLOOKUP(B376,Tenants!$A:$I,5,FALSE)),""))</f>
        <v/>
      </c>
      <c r="F376" s="6" t="n"/>
      <c r="G376" s="7" t="n"/>
      <c r="H376" s="5" t="n"/>
      <c r="I376" s="5" t="n"/>
      <c r="J376" s="10">
        <f>IF(B376="","",D376-N(F376))</f>
        <v/>
      </c>
      <c r="K376" s="9">
        <f>IF(B376="","",IF(J376&lt;=0,"Paid",IF(AND(E376&lt;&gt;"",TODAY()&gt;E376),"Overdue","Pending")))</f>
        <v/>
      </c>
      <c r="L376" s="5" t="n"/>
      <c r="M376" s="5" t="n"/>
    </row>
    <row r="377">
      <c r="A377" s="8" t="n"/>
      <c r="B377" s="5" t="n"/>
      <c r="C377" s="9">
        <f>IF(B377="","",IFERROR(VLOOKUP(B377,Tenants!$A:$I,2,FALSE),""))</f>
        <v/>
      </c>
      <c r="D377" s="10">
        <f>IF(B377="","",IFERROR(VLOOKUP(B377,Tenants!$A:$I,4,FALSE),0))</f>
        <v/>
      </c>
      <c r="E377" s="11">
        <f>IF(OR(A377="",B377=""),"",IFERROR(DATE(YEAR(A377),MONTH(A377),VLOOKUP(B377,Tenants!$A:$I,5,FALSE)),""))</f>
        <v/>
      </c>
      <c r="F377" s="6" t="n"/>
      <c r="G377" s="7" t="n"/>
      <c r="H377" s="5" t="n"/>
      <c r="I377" s="5" t="n"/>
      <c r="J377" s="10">
        <f>IF(B377="","",D377-N(F377))</f>
        <v/>
      </c>
      <c r="K377" s="9">
        <f>IF(B377="","",IF(J377&lt;=0,"Paid",IF(AND(E377&lt;&gt;"",TODAY()&gt;E377),"Overdue","Pending")))</f>
        <v/>
      </c>
      <c r="L377" s="5" t="n"/>
      <c r="M377" s="5" t="n"/>
    </row>
    <row r="378">
      <c r="A378" s="8" t="n"/>
      <c r="B378" s="5" t="n"/>
      <c r="C378" s="9">
        <f>IF(B378="","",IFERROR(VLOOKUP(B378,Tenants!$A:$I,2,FALSE),""))</f>
        <v/>
      </c>
      <c r="D378" s="10">
        <f>IF(B378="","",IFERROR(VLOOKUP(B378,Tenants!$A:$I,4,FALSE),0))</f>
        <v/>
      </c>
      <c r="E378" s="11">
        <f>IF(OR(A378="",B378=""),"",IFERROR(DATE(YEAR(A378),MONTH(A378),VLOOKUP(B378,Tenants!$A:$I,5,FALSE)),""))</f>
        <v/>
      </c>
      <c r="F378" s="6" t="n"/>
      <c r="G378" s="7" t="n"/>
      <c r="H378" s="5" t="n"/>
      <c r="I378" s="5" t="n"/>
      <c r="J378" s="10">
        <f>IF(B378="","",D378-N(F378))</f>
        <v/>
      </c>
      <c r="K378" s="9">
        <f>IF(B378="","",IF(J378&lt;=0,"Paid",IF(AND(E378&lt;&gt;"",TODAY()&gt;E378),"Overdue","Pending")))</f>
        <v/>
      </c>
      <c r="L378" s="5" t="n"/>
      <c r="M378" s="5" t="n"/>
    </row>
    <row r="379">
      <c r="A379" s="8" t="n"/>
      <c r="B379" s="5" t="n"/>
      <c r="C379" s="9">
        <f>IF(B379="","",IFERROR(VLOOKUP(B379,Tenants!$A:$I,2,FALSE),""))</f>
        <v/>
      </c>
      <c r="D379" s="10">
        <f>IF(B379="","",IFERROR(VLOOKUP(B379,Tenants!$A:$I,4,FALSE),0))</f>
        <v/>
      </c>
      <c r="E379" s="11">
        <f>IF(OR(A379="",B379=""),"",IFERROR(DATE(YEAR(A379),MONTH(A379),VLOOKUP(B379,Tenants!$A:$I,5,FALSE)),""))</f>
        <v/>
      </c>
      <c r="F379" s="6" t="n"/>
      <c r="G379" s="7" t="n"/>
      <c r="H379" s="5" t="n"/>
      <c r="I379" s="5" t="n"/>
      <c r="J379" s="10">
        <f>IF(B379="","",D379-N(F379))</f>
        <v/>
      </c>
      <c r="K379" s="9">
        <f>IF(B379="","",IF(J379&lt;=0,"Paid",IF(AND(E379&lt;&gt;"",TODAY()&gt;E379),"Overdue","Pending")))</f>
        <v/>
      </c>
      <c r="L379" s="5" t="n"/>
      <c r="M379" s="5" t="n"/>
    </row>
    <row r="380">
      <c r="A380" s="8" t="n"/>
      <c r="B380" s="5" t="n"/>
      <c r="C380" s="9">
        <f>IF(B380="","",IFERROR(VLOOKUP(B380,Tenants!$A:$I,2,FALSE),""))</f>
        <v/>
      </c>
      <c r="D380" s="10">
        <f>IF(B380="","",IFERROR(VLOOKUP(B380,Tenants!$A:$I,4,FALSE),0))</f>
        <v/>
      </c>
      <c r="E380" s="11">
        <f>IF(OR(A380="",B380=""),"",IFERROR(DATE(YEAR(A380),MONTH(A380),VLOOKUP(B380,Tenants!$A:$I,5,FALSE)),""))</f>
        <v/>
      </c>
      <c r="F380" s="6" t="n"/>
      <c r="G380" s="7" t="n"/>
      <c r="H380" s="5" t="n"/>
      <c r="I380" s="5" t="n"/>
      <c r="J380" s="10">
        <f>IF(B380="","",D380-N(F380))</f>
        <v/>
      </c>
      <c r="K380" s="9">
        <f>IF(B380="","",IF(J380&lt;=0,"Paid",IF(AND(E380&lt;&gt;"",TODAY()&gt;E380),"Overdue","Pending")))</f>
        <v/>
      </c>
      <c r="L380" s="5" t="n"/>
      <c r="M380" s="5" t="n"/>
    </row>
    <row r="381">
      <c r="A381" s="8" t="n"/>
      <c r="B381" s="5" t="n"/>
      <c r="C381" s="9">
        <f>IF(B381="","",IFERROR(VLOOKUP(B381,Tenants!$A:$I,2,FALSE),""))</f>
        <v/>
      </c>
      <c r="D381" s="10">
        <f>IF(B381="","",IFERROR(VLOOKUP(B381,Tenants!$A:$I,4,FALSE),0))</f>
        <v/>
      </c>
      <c r="E381" s="11">
        <f>IF(OR(A381="",B381=""),"",IFERROR(DATE(YEAR(A381),MONTH(A381),VLOOKUP(B381,Tenants!$A:$I,5,FALSE)),""))</f>
        <v/>
      </c>
      <c r="F381" s="6" t="n"/>
      <c r="G381" s="7" t="n"/>
      <c r="H381" s="5" t="n"/>
      <c r="I381" s="5" t="n"/>
      <c r="J381" s="10">
        <f>IF(B381="","",D381-N(F381))</f>
        <v/>
      </c>
      <c r="K381" s="9">
        <f>IF(B381="","",IF(J381&lt;=0,"Paid",IF(AND(E381&lt;&gt;"",TODAY()&gt;E381),"Overdue","Pending")))</f>
        <v/>
      </c>
      <c r="L381" s="5" t="n"/>
      <c r="M381" s="5" t="n"/>
    </row>
    <row r="382">
      <c r="A382" s="8" t="n"/>
      <c r="B382" s="5" t="n"/>
      <c r="C382" s="9">
        <f>IF(B382="","",IFERROR(VLOOKUP(B382,Tenants!$A:$I,2,FALSE),""))</f>
        <v/>
      </c>
      <c r="D382" s="10">
        <f>IF(B382="","",IFERROR(VLOOKUP(B382,Tenants!$A:$I,4,FALSE),0))</f>
        <v/>
      </c>
      <c r="E382" s="11">
        <f>IF(OR(A382="",B382=""),"",IFERROR(DATE(YEAR(A382),MONTH(A382),VLOOKUP(B382,Tenants!$A:$I,5,FALSE)),""))</f>
        <v/>
      </c>
      <c r="F382" s="6" t="n"/>
      <c r="G382" s="7" t="n"/>
      <c r="H382" s="5" t="n"/>
      <c r="I382" s="5" t="n"/>
      <c r="J382" s="10">
        <f>IF(B382="","",D382-N(F382))</f>
        <v/>
      </c>
      <c r="K382" s="9">
        <f>IF(B382="","",IF(J382&lt;=0,"Paid",IF(AND(E382&lt;&gt;"",TODAY()&gt;E382),"Overdue","Pending")))</f>
        <v/>
      </c>
      <c r="L382" s="5" t="n"/>
      <c r="M382" s="5" t="n"/>
    </row>
    <row r="383">
      <c r="A383" s="8" t="n"/>
      <c r="B383" s="5" t="n"/>
      <c r="C383" s="9">
        <f>IF(B383="","",IFERROR(VLOOKUP(B383,Tenants!$A:$I,2,FALSE),""))</f>
        <v/>
      </c>
      <c r="D383" s="10">
        <f>IF(B383="","",IFERROR(VLOOKUP(B383,Tenants!$A:$I,4,FALSE),0))</f>
        <v/>
      </c>
      <c r="E383" s="11">
        <f>IF(OR(A383="",B383=""),"",IFERROR(DATE(YEAR(A383),MONTH(A383),VLOOKUP(B383,Tenants!$A:$I,5,FALSE)),""))</f>
        <v/>
      </c>
      <c r="F383" s="6" t="n"/>
      <c r="G383" s="7" t="n"/>
      <c r="H383" s="5" t="n"/>
      <c r="I383" s="5" t="n"/>
      <c r="J383" s="10">
        <f>IF(B383="","",D383-N(F383))</f>
        <v/>
      </c>
      <c r="K383" s="9">
        <f>IF(B383="","",IF(J383&lt;=0,"Paid",IF(AND(E383&lt;&gt;"",TODAY()&gt;E383),"Overdue","Pending")))</f>
        <v/>
      </c>
      <c r="L383" s="5" t="n"/>
      <c r="M383" s="5" t="n"/>
    </row>
    <row r="384">
      <c r="A384" s="8" t="n"/>
      <c r="B384" s="5" t="n"/>
      <c r="C384" s="9">
        <f>IF(B384="","",IFERROR(VLOOKUP(B384,Tenants!$A:$I,2,FALSE),""))</f>
        <v/>
      </c>
      <c r="D384" s="10">
        <f>IF(B384="","",IFERROR(VLOOKUP(B384,Tenants!$A:$I,4,FALSE),0))</f>
        <v/>
      </c>
      <c r="E384" s="11">
        <f>IF(OR(A384="",B384=""),"",IFERROR(DATE(YEAR(A384),MONTH(A384),VLOOKUP(B384,Tenants!$A:$I,5,FALSE)),""))</f>
        <v/>
      </c>
      <c r="F384" s="6" t="n"/>
      <c r="G384" s="7" t="n"/>
      <c r="H384" s="5" t="n"/>
      <c r="I384" s="5" t="n"/>
      <c r="J384" s="10">
        <f>IF(B384="","",D384-N(F384))</f>
        <v/>
      </c>
      <c r="K384" s="9">
        <f>IF(B384="","",IF(J384&lt;=0,"Paid",IF(AND(E384&lt;&gt;"",TODAY()&gt;E384),"Overdue","Pending")))</f>
        <v/>
      </c>
      <c r="L384" s="5" t="n"/>
      <c r="M384" s="5" t="n"/>
    </row>
    <row r="385">
      <c r="A385" s="8" t="n"/>
      <c r="B385" s="5" t="n"/>
      <c r="C385" s="9">
        <f>IF(B385="","",IFERROR(VLOOKUP(B385,Tenants!$A:$I,2,FALSE),""))</f>
        <v/>
      </c>
      <c r="D385" s="10">
        <f>IF(B385="","",IFERROR(VLOOKUP(B385,Tenants!$A:$I,4,FALSE),0))</f>
        <v/>
      </c>
      <c r="E385" s="11">
        <f>IF(OR(A385="",B385=""),"",IFERROR(DATE(YEAR(A385),MONTH(A385),VLOOKUP(B385,Tenants!$A:$I,5,FALSE)),""))</f>
        <v/>
      </c>
      <c r="F385" s="6" t="n"/>
      <c r="G385" s="7" t="n"/>
      <c r="H385" s="5" t="n"/>
      <c r="I385" s="5" t="n"/>
      <c r="J385" s="10">
        <f>IF(B385="","",D385-N(F385))</f>
        <v/>
      </c>
      <c r="K385" s="9">
        <f>IF(B385="","",IF(J385&lt;=0,"Paid",IF(AND(E385&lt;&gt;"",TODAY()&gt;E385),"Overdue","Pending")))</f>
        <v/>
      </c>
      <c r="L385" s="5" t="n"/>
      <c r="M385" s="5" t="n"/>
    </row>
    <row r="386">
      <c r="A386" s="8" t="n"/>
      <c r="B386" s="5" t="n"/>
      <c r="C386" s="9">
        <f>IF(B386="","",IFERROR(VLOOKUP(B386,Tenants!$A:$I,2,FALSE),""))</f>
        <v/>
      </c>
      <c r="D386" s="10">
        <f>IF(B386="","",IFERROR(VLOOKUP(B386,Tenants!$A:$I,4,FALSE),0))</f>
        <v/>
      </c>
      <c r="E386" s="11">
        <f>IF(OR(A386="",B386=""),"",IFERROR(DATE(YEAR(A386),MONTH(A386),VLOOKUP(B386,Tenants!$A:$I,5,FALSE)),""))</f>
        <v/>
      </c>
      <c r="F386" s="6" t="n"/>
      <c r="G386" s="7" t="n"/>
      <c r="H386" s="5" t="n"/>
      <c r="I386" s="5" t="n"/>
      <c r="J386" s="10">
        <f>IF(B386="","",D386-N(F386))</f>
        <v/>
      </c>
      <c r="K386" s="9">
        <f>IF(B386="","",IF(J386&lt;=0,"Paid",IF(AND(E386&lt;&gt;"",TODAY()&gt;E386),"Overdue","Pending")))</f>
        <v/>
      </c>
      <c r="L386" s="5" t="n"/>
      <c r="M386" s="5" t="n"/>
    </row>
    <row r="387">
      <c r="A387" s="8" t="n"/>
      <c r="B387" s="5" t="n"/>
      <c r="C387" s="9">
        <f>IF(B387="","",IFERROR(VLOOKUP(B387,Tenants!$A:$I,2,FALSE),""))</f>
        <v/>
      </c>
      <c r="D387" s="10">
        <f>IF(B387="","",IFERROR(VLOOKUP(B387,Tenants!$A:$I,4,FALSE),0))</f>
        <v/>
      </c>
      <c r="E387" s="11">
        <f>IF(OR(A387="",B387=""),"",IFERROR(DATE(YEAR(A387),MONTH(A387),VLOOKUP(B387,Tenants!$A:$I,5,FALSE)),""))</f>
        <v/>
      </c>
      <c r="F387" s="6" t="n"/>
      <c r="G387" s="7" t="n"/>
      <c r="H387" s="5" t="n"/>
      <c r="I387" s="5" t="n"/>
      <c r="J387" s="10">
        <f>IF(B387="","",D387-N(F387))</f>
        <v/>
      </c>
      <c r="K387" s="9">
        <f>IF(B387="","",IF(J387&lt;=0,"Paid",IF(AND(E387&lt;&gt;"",TODAY()&gt;E387),"Overdue","Pending")))</f>
        <v/>
      </c>
      <c r="L387" s="5" t="n"/>
      <c r="M387" s="5" t="n"/>
    </row>
    <row r="388">
      <c r="A388" s="8" t="n"/>
      <c r="B388" s="5" t="n"/>
      <c r="C388" s="9">
        <f>IF(B388="","",IFERROR(VLOOKUP(B388,Tenants!$A:$I,2,FALSE),""))</f>
        <v/>
      </c>
      <c r="D388" s="10">
        <f>IF(B388="","",IFERROR(VLOOKUP(B388,Tenants!$A:$I,4,FALSE),0))</f>
        <v/>
      </c>
      <c r="E388" s="11">
        <f>IF(OR(A388="",B388=""),"",IFERROR(DATE(YEAR(A388),MONTH(A388),VLOOKUP(B388,Tenants!$A:$I,5,FALSE)),""))</f>
        <v/>
      </c>
      <c r="F388" s="6" t="n"/>
      <c r="G388" s="7" t="n"/>
      <c r="H388" s="5" t="n"/>
      <c r="I388" s="5" t="n"/>
      <c r="J388" s="10">
        <f>IF(B388="","",D388-N(F388))</f>
        <v/>
      </c>
      <c r="K388" s="9">
        <f>IF(B388="","",IF(J388&lt;=0,"Paid",IF(AND(E388&lt;&gt;"",TODAY()&gt;E388),"Overdue","Pending")))</f>
        <v/>
      </c>
      <c r="L388" s="5" t="n"/>
      <c r="M388" s="5" t="n"/>
    </row>
    <row r="389">
      <c r="A389" s="8" t="n"/>
      <c r="B389" s="5" t="n"/>
      <c r="C389" s="9">
        <f>IF(B389="","",IFERROR(VLOOKUP(B389,Tenants!$A:$I,2,FALSE),""))</f>
        <v/>
      </c>
      <c r="D389" s="10">
        <f>IF(B389="","",IFERROR(VLOOKUP(B389,Tenants!$A:$I,4,FALSE),0))</f>
        <v/>
      </c>
      <c r="E389" s="11">
        <f>IF(OR(A389="",B389=""),"",IFERROR(DATE(YEAR(A389),MONTH(A389),VLOOKUP(B389,Tenants!$A:$I,5,FALSE)),""))</f>
        <v/>
      </c>
      <c r="F389" s="6" t="n"/>
      <c r="G389" s="7" t="n"/>
      <c r="H389" s="5" t="n"/>
      <c r="I389" s="5" t="n"/>
      <c r="J389" s="10">
        <f>IF(B389="","",D389-N(F389))</f>
        <v/>
      </c>
      <c r="K389" s="9">
        <f>IF(B389="","",IF(J389&lt;=0,"Paid",IF(AND(E389&lt;&gt;"",TODAY()&gt;E389),"Overdue","Pending")))</f>
        <v/>
      </c>
      <c r="L389" s="5" t="n"/>
      <c r="M389" s="5" t="n"/>
    </row>
    <row r="390">
      <c r="A390" s="8" t="n"/>
      <c r="B390" s="5" t="n"/>
      <c r="C390" s="9">
        <f>IF(B390="","",IFERROR(VLOOKUP(B390,Tenants!$A:$I,2,FALSE),""))</f>
        <v/>
      </c>
      <c r="D390" s="10">
        <f>IF(B390="","",IFERROR(VLOOKUP(B390,Tenants!$A:$I,4,FALSE),0))</f>
        <v/>
      </c>
      <c r="E390" s="11">
        <f>IF(OR(A390="",B390=""),"",IFERROR(DATE(YEAR(A390),MONTH(A390),VLOOKUP(B390,Tenants!$A:$I,5,FALSE)),""))</f>
        <v/>
      </c>
      <c r="F390" s="6" t="n"/>
      <c r="G390" s="7" t="n"/>
      <c r="H390" s="5" t="n"/>
      <c r="I390" s="5" t="n"/>
      <c r="J390" s="10">
        <f>IF(B390="","",D390-N(F390))</f>
        <v/>
      </c>
      <c r="K390" s="9">
        <f>IF(B390="","",IF(J390&lt;=0,"Paid",IF(AND(E390&lt;&gt;"",TODAY()&gt;E390),"Overdue","Pending")))</f>
        <v/>
      </c>
      <c r="L390" s="5" t="n"/>
      <c r="M390" s="5" t="n"/>
    </row>
    <row r="391">
      <c r="A391" s="8" t="n"/>
      <c r="B391" s="5" t="n"/>
      <c r="C391" s="9">
        <f>IF(B391="","",IFERROR(VLOOKUP(B391,Tenants!$A:$I,2,FALSE),""))</f>
        <v/>
      </c>
      <c r="D391" s="10">
        <f>IF(B391="","",IFERROR(VLOOKUP(B391,Tenants!$A:$I,4,FALSE),0))</f>
        <v/>
      </c>
      <c r="E391" s="11">
        <f>IF(OR(A391="",B391=""),"",IFERROR(DATE(YEAR(A391),MONTH(A391),VLOOKUP(B391,Tenants!$A:$I,5,FALSE)),""))</f>
        <v/>
      </c>
      <c r="F391" s="6" t="n"/>
      <c r="G391" s="7" t="n"/>
      <c r="H391" s="5" t="n"/>
      <c r="I391" s="5" t="n"/>
      <c r="J391" s="10">
        <f>IF(B391="","",D391-N(F391))</f>
        <v/>
      </c>
      <c r="K391" s="9">
        <f>IF(B391="","",IF(J391&lt;=0,"Paid",IF(AND(E391&lt;&gt;"",TODAY()&gt;E391),"Overdue","Pending")))</f>
        <v/>
      </c>
      <c r="L391" s="5" t="n"/>
      <c r="M391" s="5" t="n"/>
    </row>
    <row r="392">
      <c r="A392" s="8" t="n"/>
      <c r="B392" s="5" t="n"/>
      <c r="C392" s="9">
        <f>IF(B392="","",IFERROR(VLOOKUP(B392,Tenants!$A:$I,2,FALSE),""))</f>
        <v/>
      </c>
      <c r="D392" s="10">
        <f>IF(B392="","",IFERROR(VLOOKUP(B392,Tenants!$A:$I,4,FALSE),0))</f>
        <v/>
      </c>
      <c r="E392" s="11">
        <f>IF(OR(A392="",B392=""),"",IFERROR(DATE(YEAR(A392),MONTH(A392),VLOOKUP(B392,Tenants!$A:$I,5,FALSE)),""))</f>
        <v/>
      </c>
      <c r="F392" s="6" t="n"/>
      <c r="G392" s="7" t="n"/>
      <c r="H392" s="5" t="n"/>
      <c r="I392" s="5" t="n"/>
      <c r="J392" s="10">
        <f>IF(B392="","",D392-N(F392))</f>
        <v/>
      </c>
      <c r="K392" s="9">
        <f>IF(B392="","",IF(J392&lt;=0,"Paid",IF(AND(E392&lt;&gt;"",TODAY()&gt;E392),"Overdue","Pending")))</f>
        <v/>
      </c>
      <c r="L392" s="5" t="n"/>
      <c r="M392" s="5" t="n"/>
    </row>
    <row r="393">
      <c r="A393" s="8" t="n"/>
      <c r="B393" s="5" t="n"/>
      <c r="C393" s="9">
        <f>IF(B393="","",IFERROR(VLOOKUP(B393,Tenants!$A:$I,2,FALSE),""))</f>
        <v/>
      </c>
      <c r="D393" s="10">
        <f>IF(B393="","",IFERROR(VLOOKUP(B393,Tenants!$A:$I,4,FALSE),0))</f>
        <v/>
      </c>
      <c r="E393" s="11">
        <f>IF(OR(A393="",B393=""),"",IFERROR(DATE(YEAR(A393),MONTH(A393),VLOOKUP(B393,Tenants!$A:$I,5,FALSE)),""))</f>
        <v/>
      </c>
      <c r="F393" s="6" t="n"/>
      <c r="G393" s="7" t="n"/>
      <c r="H393" s="5" t="n"/>
      <c r="I393" s="5" t="n"/>
      <c r="J393" s="10">
        <f>IF(B393="","",D393-N(F393))</f>
        <v/>
      </c>
      <c r="K393" s="9">
        <f>IF(B393="","",IF(J393&lt;=0,"Paid",IF(AND(E393&lt;&gt;"",TODAY()&gt;E393),"Overdue","Pending")))</f>
        <v/>
      </c>
      <c r="L393" s="5" t="n"/>
      <c r="M393" s="5" t="n"/>
    </row>
    <row r="394">
      <c r="A394" s="8" t="n"/>
      <c r="B394" s="5" t="n"/>
      <c r="C394" s="9">
        <f>IF(B394="","",IFERROR(VLOOKUP(B394,Tenants!$A:$I,2,FALSE),""))</f>
        <v/>
      </c>
      <c r="D394" s="10">
        <f>IF(B394="","",IFERROR(VLOOKUP(B394,Tenants!$A:$I,4,FALSE),0))</f>
        <v/>
      </c>
      <c r="E394" s="11">
        <f>IF(OR(A394="",B394=""),"",IFERROR(DATE(YEAR(A394),MONTH(A394),VLOOKUP(B394,Tenants!$A:$I,5,FALSE)),""))</f>
        <v/>
      </c>
      <c r="F394" s="6" t="n"/>
      <c r="G394" s="7" t="n"/>
      <c r="H394" s="5" t="n"/>
      <c r="I394" s="5" t="n"/>
      <c r="J394" s="10">
        <f>IF(B394="","",D394-N(F394))</f>
        <v/>
      </c>
      <c r="K394" s="9">
        <f>IF(B394="","",IF(J394&lt;=0,"Paid",IF(AND(E394&lt;&gt;"",TODAY()&gt;E394),"Overdue","Pending")))</f>
        <v/>
      </c>
      <c r="L394" s="5" t="n"/>
      <c r="M394" s="5" t="n"/>
    </row>
    <row r="395">
      <c r="A395" s="8" t="n"/>
      <c r="B395" s="5" t="n"/>
      <c r="C395" s="9">
        <f>IF(B395="","",IFERROR(VLOOKUP(B395,Tenants!$A:$I,2,FALSE),""))</f>
        <v/>
      </c>
      <c r="D395" s="10">
        <f>IF(B395="","",IFERROR(VLOOKUP(B395,Tenants!$A:$I,4,FALSE),0))</f>
        <v/>
      </c>
      <c r="E395" s="11">
        <f>IF(OR(A395="",B395=""),"",IFERROR(DATE(YEAR(A395),MONTH(A395),VLOOKUP(B395,Tenants!$A:$I,5,FALSE)),""))</f>
        <v/>
      </c>
      <c r="F395" s="6" t="n"/>
      <c r="G395" s="7" t="n"/>
      <c r="H395" s="5" t="n"/>
      <c r="I395" s="5" t="n"/>
      <c r="J395" s="10">
        <f>IF(B395="","",D395-N(F395))</f>
        <v/>
      </c>
      <c r="K395" s="9">
        <f>IF(B395="","",IF(J395&lt;=0,"Paid",IF(AND(E395&lt;&gt;"",TODAY()&gt;E395),"Overdue","Pending")))</f>
        <v/>
      </c>
      <c r="L395" s="5" t="n"/>
      <c r="M395" s="5" t="n"/>
    </row>
    <row r="396">
      <c r="A396" s="8" t="n"/>
      <c r="B396" s="5" t="n"/>
      <c r="C396" s="9">
        <f>IF(B396="","",IFERROR(VLOOKUP(B396,Tenants!$A:$I,2,FALSE),""))</f>
        <v/>
      </c>
      <c r="D396" s="10">
        <f>IF(B396="","",IFERROR(VLOOKUP(B396,Tenants!$A:$I,4,FALSE),0))</f>
        <v/>
      </c>
      <c r="E396" s="11">
        <f>IF(OR(A396="",B396=""),"",IFERROR(DATE(YEAR(A396),MONTH(A396),VLOOKUP(B396,Tenants!$A:$I,5,FALSE)),""))</f>
        <v/>
      </c>
      <c r="F396" s="6" t="n"/>
      <c r="G396" s="7" t="n"/>
      <c r="H396" s="5" t="n"/>
      <c r="I396" s="5" t="n"/>
      <c r="J396" s="10">
        <f>IF(B396="","",D396-N(F396))</f>
        <v/>
      </c>
      <c r="K396" s="9">
        <f>IF(B396="","",IF(J396&lt;=0,"Paid",IF(AND(E396&lt;&gt;"",TODAY()&gt;E396),"Overdue","Pending")))</f>
        <v/>
      </c>
      <c r="L396" s="5" t="n"/>
      <c r="M396" s="5" t="n"/>
    </row>
    <row r="397">
      <c r="A397" s="8" t="n"/>
      <c r="B397" s="5" t="n"/>
      <c r="C397" s="9">
        <f>IF(B397="","",IFERROR(VLOOKUP(B397,Tenants!$A:$I,2,FALSE),""))</f>
        <v/>
      </c>
      <c r="D397" s="10">
        <f>IF(B397="","",IFERROR(VLOOKUP(B397,Tenants!$A:$I,4,FALSE),0))</f>
        <v/>
      </c>
      <c r="E397" s="11">
        <f>IF(OR(A397="",B397=""),"",IFERROR(DATE(YEAR(A397),MONTH(A397),VLOOKUP(B397,Tenants!$A:$I,5,FALSE)),""))</f>
        <v/>
      </c>
      <c r="F397" s="6" t="n"/>
      <c r="G397" s="7" t="n"/>
      <c r="H397" s="5" t="n"/>
      <c r="I397" s="5" t="n"/>
      <c r="J397" s="10">
        <f>IF(B397="","",D397-N(F397))</f>
        <v/>
      </c>
      <c r="K397" s="9">
        <f>IF(B397="","",IF(J397&lt;=0,"Paid",IF(AND(E397&lt;&gt;"",TODAY()&gt;E397),"Overdue","Pending")))</f>
        <v/>
      </c>
      <c r="L397" s="5" t="n"/>
      <c r="M397" s="5" t="n"/>
    </row>
    <row r="398">
      <c r="A398" s="8" t="n"/>
      <c r="B398" s="5" t="n"/>
      <c r="C398" s="9">
        <f>IF(B398="","",IFERROR(VLOOKUP(B398,Tenants!$A:$I,2,FALSE),""))</f>
        <v/>
      </c>
      <c r="D398" s="10">
        <f>IF(B398="","",IFERROR(VLOOKUP(B398,Tenants!$A:$I,4,FALSE),0))</f>
        <v/>
      </c>
      <c r="E398" s="11">
        <f>IF(OR(A398="",B398=""),"",IFERROR(DATE(YEAR(A398),MONTH(A398),VLOOKUP(B398,Tenants!$A:$I,5,FALSE)),""))</f>
        <v/>
      </c>
      <c r="F398" s="6" t="n"/>
      <c r="G398" s="7" t="n"/>
      <c r="H398" s="5" t="n"/>
      <c r="I398" s="5" t="n"/>
      <c r="J398" s="10">
        <f>IF(B398="","",D398-N(F398))</f>
        <v/>
      </c>
      <c r="K398" s="9">
        <f>IF(B398="","",IF(J398&lt;=0,"Paid",IF(AND(E398&lt;&gt;"",TODAY()&gt;E398),"Overdue","Pending")))</f>
        <v/>
      </c>
      <c r="L398" s="5" t="n"/>
      <c r="M398" s="5" t="n"/>
    </row>
    <row r="399">
      <c r="A399" s="8" t="n"/>
      <c r="B399" s="5" t="n"/>
      <c r="C399" s="9">
        <f>IF(B399="","",IFERROR(VLOOKUP(B399,Tenants!$A:$I,2,FALSE),""))</f>
        <v/>
      </c>
      <c r="D399" s="10">
        <f>IF(B399="","",IFERROR(VLOOKUP(B399,Tenants!$A:$I,4,FALSE),0))</f>
        <v/>
      </c>
      <c r="E399" s="11">
        <f>IF(OR(A399="",B399=""),"",IFERROR(DATE(YEAR(A399),MONTH(A399),VLOOKUP(B399,Tenants!$A:$I,5,FALSE)),""))</f>
        <v/>
      </c>
      <c r="F399" s="6" t="n"/>
      <c r="G399" s="7" t="n"/>
      <c r="H399" s="5" t="n"/>
      <c r="I399" s="5" t="n"/>
      <c r="J399" s="10">
        <f>IF(B399="","",D399-N(F399))</f>
        <v/>
      </c>
      <c r="K399" s="9">
        <f>IF(B399="","",IF(J399&lt;=0,"Paid",IF(AND(E399&lt;&gt;"",TODAY()&gt;E399),"Overdue","Pending")))</f>
        <v/>
      </c>
      <c r="L399" s="5" t="n"/>
      <c r="M399" s="5" t="n"/>
    </row>
    <row r="400">
      <c r="A400" s="8" t="n"/>
      <c r="B400" s="5" t="n"/>
      <c r="C400" s="9">
        <f>IF(B400="","",IFERROR(VLOOKUP(B400,Tenants!$A:$I,2,FALSE),""))</f>
        <v/>
      </c>
      <c r="D400" s="10">
        <f>IF(B400="","",IFERROR(VLOOKUP(B400,Tenants!$A:$I,4,FALSE),0))</f>
        <v/>
      </c>
      <c r="E400" s="11">
        <f>IF(OR(A400="",B400=""),"",IFERROR(DATE(YEAR(A400),MONTH(A400),VLOOKUP(B400,Tenants!$A:$I,5,FALSE)),""))</f>
        <v/>
      </c>
      <c r="F400" s="6" t="n"/>
      <c r="G400" s="7" t="n"/>
      <c r="H400" s="5" t="n"/>
      <c r="I400" s="5" t="n"/>
      <c r="J400" s="10">
        <f>IF(B400="","",D400-N(F400))</f>
        <v/>
      </c>
      <c r="K400" s="9">
        <f>IF(B400="","",IF(J400&lt;=0,"Paid",IF(AND(E400&lt;&gt;"",TODAY()&gt;E400),"Overdue","Pending")))</f>
        <v/>
      </c>
      <c r="L400" s="5" t="n"/>
      <c r="M400" s="5" t="n"/>
    </row>
    <row r="401">
      <c r="A401" s="8" t="n"/>
      <c r="B401" s="5" t="n"/>
      <c r="C401" s="9">
        <f>IF(B401="","",IFERROR(VLOOKUP(B401,Tenants!$A:$I,2,FALSE),""))</f>
        <v/>
      </c>
      <c r="D401" s="10">
        <f>IF(B401="","",IFERROR(VLOOKUP(B401,Tenants!$A:$I,4,FALSE),0))</f>
        <v/>
      </c>
      <c r="E401" s="11">
        <f>IF(OR(A401="",B401=""),"",IFERROR(DATE(YEAR(A401),MONTH(A401),VLOOKUP(B401,Tenants!$A:$I,5,FALSE)),""))</f>
        <v/>
      </c>
      <c r="F401" s="6" t="n"/>
      <c r="G401" s="7" t="n"/>
      <c r="H401" s="5" t="n"/>
      <c r="I401" s="5" t="n"/>
      <c r="J401" s="10">
        <f>IF(B401="","",D401-N(F401))</f>
        <v/>
      </c>
      <c r="K401" s="9">
        <f>IF(B401="","",IF(J401&lt;=0,"Paid",IF(AND(E401&lt;&gt;"",TODAY()&gt;E401),"Overdue","Pending")))</f>
        <v/>
      </c>
      <c r="L401" s="5" t="n"/>
      <c r="M401" s="5" t="n"/>
    </row>
    <row r="402">
      <c r="A402" s="8" t="n"/>
      <c r="B402" s="5" t="n"/>
      <c r="C402" s="9">
        <f>IF(B402="","",IFERROR(VLOOKUP(B402,Tenants!$A:$I,2,FALSE),""))</f>
        <v/>
      </c>
      <c r="D402" s="10">
        <f>IF(B402="","",IFERROR(VLOOKUP(B402,Tenants!$A:$I,4,FALSE),0))</f>
        <v/>
      </c>
      <c r="E402" s="11">
        <f>IF(OR(A402="",B402=""),"",IFERROR(DATE(YEAR(A402),MONTH(A402),VLOOKUP(B402,Tenants!$A:$I,5,FALSE)),""))</f>
        <v/>
      </c>
      <c r="F402" s="6" t="n"/>
      <c r="G402" s="7" t="n"/>
      <c r="H402" s="5" t="n"/>
      <c r="I402" s="5" t="n"/>
      <c r="J402" s="10">
        <f>IF(B402="","",D402-N(F402))</f>
        <v/>
      </c>
      <c r="K402" s="9">
        <f>IF(B402="","",IF(J402&lt;=0,"Paid",IF(AND(E402&lt;&gt;"",TODAY()&gt;E402),"Overdue","Pending")))</f>
        <v/>
      </c>
      <c r="L402" s="5" t="n"/>
      <c r="M402" s="5" t="n"/>
    </row>
    <row r="403">
      <c r="A403" s="8" t="n"/>
      <c r="B403" s="5" t="n"/>
      <c r="C403" s="9">
        <f>IF(B403="","",IFERROR(VLOOKUP(B403,Tenants!$A:$I,2,FALSE),""))</f>
        <v/>
      </c>
      <c r="D403" s="10">
        <f>IF(B403="","",IFERROR(VLOOKUP(B403,Tenants!$A:$I,4,FALSE),0))</f>
        <v/>
      </c>
      <c r="E403" s="11">
        <f>IF(OR(A403="",B403=""),"",IFERROR(DATE(YEAR(A403),MONTH(A403),VLOOKUP(B403,Tenants!$A:$I,5,FALSE)),""))</f>
        <v/>
      </c>
      <c r="F403" s="6" t="n"/>
      <c r="G403" s="7" t="n"/>
      <c r="H403" s="5" t="n"/>
      <c r="I403" s="5" t="n"/>
      <c r="J403" s="10">
        <f>IF(B403="","",D403-N(F403))</f>
        <v/>
      </c>
      <c r="K403" s="9">
        <f>IF(B403="","",IF(J403&lt;=0,"Paid",IF(AND(E403&lt;&gt;"",TODAY()&gt;E403),"Overdue","Pending")))</f>
        <v/>
      </c>
      <c r="L403" s="5" t="n"/>
      <c r="M403" s="5" t="n"/>
    </row>
    <row r="404">
      <c r="A404" s="8" t="n"/>
      <c r="B404" s="5" t="n"/>
      <c r="C404" s="9">
        <f>IF(B404="","",IFERROR(VLOOKUP(B404,Tenants!$A:$I,2,FALSE),""))</f>
        <v/>
      </c>
      <c r="D404" s="10">
        <f>IF(B404="","",IFERROR(VLOOKUP(B404,Tenants!$A:$I,4,FALSE),0))</f>
        <v/>
      </c>
      <c r="E404" s="11">
        <f>IF(OR(A404="",B404=""),"",IFERROR(DATE(YEAR(A404),MONTH(A404),VLOOKUP(B404,Tenants!$A:$I,5,FALSE)),""))</f>
        <v/>
      </c>
      <c r="F404" s="6" t="n"/>
      <c r="G404" s="7" t="n"/>
      <c r="H404" s="5" t="n"/>
      <c r="I404" s="5" t="n"/>
      <c r="J404" s="10">
        <f>IF(B404="","",D404-N(F404))</f>
        <v/>
      </c>
      <c r="K404" s="9">
        <f>IF(B404="","",IF(J404&lt;=0,"Paid",IF(AND(E404&lt;&gt;"",TODAY()&gt;E404),"Overdue","Pending")))</f>
        <v/>
      </c>
      <c r="L404" s="5" t="n"/>
      <c r="M404" s="5" t="n"/>
    </row>
    <row r="405">
      <c r="A405" s="8" t="n"/>
      <c r="B405" s="5" t="n"/>
      <c r="C405" s="9">
        <f>IF(B405="","",IFERROR(VLOOKUP(B405,Tenants!$A:$I,2,FALSE),""))</f>
        <v/>
      </c>
      <c r="D405" s="10">
        <f>IF(B405="","",IFERROR(VLOOKUP(B405,Tenants!$A:$I,4,FALSE),0))</f>
        <v/>
      </c>
      <c r="E405" s="11">
        <f>IF(OR(A405="",B405=""),"",IFERROR(DATE(YEAR(A405),MONTH(A405),VLOOKUP(B405,Tenants!$A:$I,5,FALSE)),""))</f>
        <v/>
      </c>
      <c r="F405" s="6" t="n"/>
      <c r="G405" s="7" t="n"/>
      <c r="H405" s="5" t="n"/>
      <c r="I405" s="5" t="n"/>
      <c r="J405" s="10">
        <f>IF(B405="","",D405-N(F405))</f>
        <v/>
      </c>
      <c r="K405" s="9">
        <f>IF(B405="","",IF(J405&lt;=0,"Paid",IF(AND(E405&lt;&gt;"",TODAY()&gt;E405),"Overdue","Pending")))</f>
        <v/>
      </c>
      <c r="L405" s="5" t="n"/>
      <c r="M405" s="5" t="n"/>
    </row>
    <row r="406">
      <c r="A406" s="8" t="n"/>
      <c r="B406" s="5" t="n"/>
      <c r="C406" s="9">
        <f>IF(B406="","",IFERROR(VLOOKUP(B406,Tenants!$A:$I,2,FALSE),""))</f>
        <v/>
      </c>
      <c r="D406" s="10">
        <f>IF(B406="","",IFERROR(VLOOKUP(B406,Tenants!$A:$I,4,FALSE),0))</f>
        <v/>
      </c>
      <c r="E406" s="11">
        <f>IF(OR(A406="",B406=""),"",IFERROR(DATE(YEAR(A406),MONTH(A406),VLOOKUP(B406,Tenants!$A:$I,5,FALSE)),""))</f>
        <v/>
      </c>
      <c r="F406" s="6" t="n"/>
      <c r="G406" s="7" t="n"/>
      <c r="H406" s="5" t="n"/>
      <c r="I406" s="5" t="n"/>
      <c r="J406" s="10">
        <f>IF(B406="","",D406-N(F406))</f>
        <v/>
      </c>
      <c r="K406" s="9">
        <f>IF(B406="","",IF(J406&lt;=0,"Paid",IF(AND(E406&lt;&gt;"",TODAY()&gt;E406),"Overdue","Pending")))</f>
        <v/>
      </c>
      <c r="L406" s="5" t="n"/>
      <c r="M406" s="5" t="n"/>
    </row>
    <row r="407">
      <c r="A407" s="8" t="n"/>
      <c r="B407" s="5" t="n"/>
      <c r="C407" s="9">
        <f>IF(B407="","",IFERROR(VLOOKUP(B407,Tenants!$A:$I,2,FALSE),""))</f>
        <v/>
      </c>
      <c r="D407" s="10">
        <f>IF(B407="","",IFERROR(VLOOKUP(B407,Tenants!$A:$I,4,FALSE),0))</f>
        <v/>
      </c>
      <c r="E407" s="11">
        <f>IF(OR(A407="",B407=""),"",IFERROR(DATE(YEAR(A407),MONTH(A407),VLOOKUP(B407,Tenants!$A:$I,5,FALSE)),""))</f>
        <v/>
      </c>
      <c r="F407" s="6" t="n"/>
      <c r="G407" s="7" t="n"/>
      <c r="H407" s="5" t="n"/>
      <c r="I407" s="5" t="n"/>
      <c r="J407" s="10">
        <f>IF(B407="","",D407-N(F407))</f>
        <v/>
      </c>
      <c r="K407" s="9">
        <f>IF(B407="","",IF(J407&lt;=0,"Paid",IF(AND(E407&lt;&gt;"",TODAY()&gt;E407),"Overdue","Pending")))</f>
        <v/>
      </c>
      <c r="L407" s="5" t="n"/>
      <c r="M407" s="5" t="n"/>
    </row>
    <row r="408">
      <c r="A408" s="8" t="n"/>
      <c r="B408" s="5" t="n"/>
      <c r="C408" s="9">
        <f>IF(B408="","",IFERROR(VLOOKUP(B408,Tenants!$A:$I,2,FALSE),""))</f>
        <v/>
      </c>
      <c r="D408" s="10">
        <f>IF(B408="","",IFERROR(VLOOKUP(B408,Tenants!$A:$I,4,FALSE),0))</f>
        <v/>
      </c>
      <c r="E408" s="11">
        <f>IF(OR(A408="",B408=""),"",IFERROR(DATE(YEAR(A408),MONTH(A408),VLOOKUP(B408,Tenants!$A:$I,5,FALSE)),""))</f>
        <v/>
      </c>
      <c r="F408" s="6" t="n"/>
      <c r="G408" s="7" t="n"/>
      <c r="H408" s="5" t="n"/>
      <c r="I408" s="5" t="n"/>
      <c r="J408" s="10">
        <f>IF(B408="","",D408-N(F408))</f>
        <v/>
      </c>
      <c r="K408" s="9">
        <f>IF(B408="","",IF(J408&lt;=0,"Paid",IF(AND(E408&lt;&gt;"",TODAY()&gt;E408),"Overdue","Pending")))</f>
        <v/>
      </c>
      <c r="L408" s="5" t="n"/>
      <c r="M408" s="5" t="n"/>
    </row>
    <row r="409">
      <c r="A409" s="8" t="n"/>
      <c r="B409" s="5" t="n"/>
      <c r="C409" s="9">
        <f>IF(B409="","",IFERROR(VLOOKUP(B409,Tenants!$A:$I,2,FALSE),""))</f>
        <v/>
      </c>
      <c r="D409" s="10">
        <f>IF(B409="","",IFERROR(VLOOKUP(B409,Tenants!$A:$I,4,FALSE),0))</f>
        <v/>
      </c>
      <c r="E409" s="11">
        <f>IF(OR(A409="",B409=""),"",IFERROR(DATE(YEAR(A409),MONTH(A409),VLOOKUP(B409,Tenants!$A:$I,5,FALSE)),""))</f>
        <v/>
      </c>
      <c r="F409" s="6" t="n"/>
      <c r="G409" s="7" t="n"/>
      <c r="H409" s="5" t="n"/>
      <c r="I409" s="5" t="n"/>
      <c r="J409" s="10">
        <f>IF(B409="","",D409-N(F409))</f>
        <v/>
      </c>
      <c r="K409" s="9">
        <f>IF(B409="","",IF(J409&lt;=0,"Paid",IF(AND(E409&lt;&gt;"",TODAY()&gt;E409),"Overdue","Pending")))</f>
        <v/>
      </c>
      <c r="L409" s="5" t="n"/>
      <c r="M409" s="5" t="n"/>
    </row>
    <row r="410">
      <c r="A410" s="8" t="n"/>
      <c r="B410" s="5" t="n"/>
      <c r="C410" s="9">
        <f>IF(B410="","",IFERROR(VLOOKUP(B410,Tenants!$A:$I,2,FALSE),""))</f>
        <v/>
      </c>
      <c r="D410" s="10">
        <f>IF(B410="","",IFERROR(VLOOKUP(B410,Tenants!$A:$I,4,FALSE),0))</f>
        <v/>
      </c>
      <c r="E410" s="11">
        <f>IF(OR(A410="",B410=""),"",IFERROR(DATE(YEAR(A410),MONTH(A410),VLOOKUP(B410,Tenants!$A:$I,5,FALSE)),""))</f>
        <v/>
      </c>
      <c r="F410" s="6" t="n"/>
      <c r="G410" s="7" t="n"/>
      <c r="H410" s="5" t="n"/>
      <c r="I410" s="5" t="n"/>
      <c r="J410" s="10">
        <f>IF(B410="","",D410-N(F410))</f>
        <v/>
      </c>
      <c r="K410" s="9">
        <f>IF(B410="","",IF(J410&lt;=0,"Paid",IF(AND(E410&lt;&gt;"",TODAY()&gt;E410),"Overdue","Pending")))</f>
        <v/>
      </c>
      <c r="L410" s="5" t="n"/>
      <c r="M410" s="5" t="n"/>
    </row>
    <row r="411">
      <c r="A411" s="8" t="n"/>
      <c r="B411" s="5" t="n"/>
      <c r="C411" s="9">
        <f>IF(B411="","",IFERROR(VLOOKUP(B411,Tenants!$A:$I,2,FALSE),""))</f>
        <v/>
      </c>
      <c r="D411" s="10">
        <f>IF(B411="","",IFERROR(VLOOKUP(B411,Tenants!$A:$I,4,FALSE),0))</f>
        <v/>
      </c>
      <c r="E411" s="11">
        <f>IF(OR(A411="",B411=""),"",IFERROR(DATE(YEAR(A411),MONTH(A411),VLOOKUP(B411,Tenants!$A:$I,5,FALSE)),""))</f>
        <v/>
      </c>
      <c r="F411" s="6" t="n"/>
      <c r="G411" s="7" t="n"/>
      <c r="H411" s="5" t="n"/>
      <c r="I411" s="5" t="n"/>
      <c r="J411" s="10">
        <f>IF(B411="","",D411-N(F411))</f>
        <v/>
      </c>
      <c r="K411" s="9">
        <f>IF(B411="","",IF(J411&lt;=0,"Paid",IF(AND(E411&lt;&gt;"",TODAY()&gt;E411),"Overdue","Pending")))</f>
        <v/>
      </c>
      <c r="L411" s="5" t="n"/>
      <c r="M411" s="5" t="n"/>
    </row>
    <row r="412">
      <c r="A412" s="8" t="n"/>
      <c r="B412" s="5" t="n"/>
      <c r="C412" s="9">
        <f>IF(B412="","",IFERROR(VLOOKUP(B412,Tenants!$A:$I,2,FALSE),""))</f>
        <v/>
      </c>
      <c r="D412" s="10">
        <f>IF(B412="","",IFERROR(VLOOKUP(B412,Tenants!$A:$I,4,FALSE),0))</f>
        <v/>
      </c>
      <c r="E412" s="11">
        <f>IF(OR(A412="",B412=""),"",IFERROR(DATE(YEAR(A412),MONTH(A412),VLOOKUP(B412,Tenants!$A:$I,5,FALSE)),""))</f>
        <v/>
      </c>
      <c r="F412" s="6" t="n"/>
      <c r="G412" s="7" t="n"/>
      <c r="H412" s="5" t="n"/>
      <c r="I412" s="5" t="n"/>
      <c r="J412" s="10">
        <f>IF(B412="","",D412-N(F412))</f>
        <v/>
      </c>
      <c r="K412" s="9">
        <f>IF(B412="","",IF(J412&lt;=0,"Paid",IF(AND(E412&lt;&gt;"",TODAY()&gt;E412),"Overdue","Pending")))</f>
        <v/>
      </c>
      <c r="L412" s="5" t="n"/>
      <c r="M412" s="5" t="n"/>
    </row>
    <row r="413">
      <c r="A413" s="8" t="n"/>
      <c r="B413" s="5" t="n"/>
      <c r="C413" s="9">
        <f>IF(B413="","",IFERROR(VLOOKUP(B413,Tenants!$A:$I,2,FALSE),""))</f>
        <v/>
      </c>
      <c r="D413" s="10">
        <f>IF(B413="","",IFERROR(VLOOKUP(B413,Tenants!$A:$I,4,FALSE),0))</f>
        <v/>
      </c>
      <c r="E413" s="11">
        <f>IF(OR(A413="",B413=""),"",IFERROR(DATE(YEAR(A413),MONTH(A413),VLOOKUP(B413,Tenants!$A:$I,5,FALSE)),""))</f>
        <v/>
      </c>
      <c r="F413" s="6" t="n"/>
      <c r="G413" s="7" t="n"/>
      <c r="H413" s="5" t="n"/>
      <c r="I413" s="5" t="n"/>
      <c r="J413" s="10">
        <f>IF(B413="","",D413-N(F413))</f>
        <v/>
      </c>
      <c r="K413" s="9">
        <f>IF(B413="","",IF(J413&lt;=0,"Paid",IF(AND(E413&lt;&gt;"",TODAY()&gt;E413),"Overdue","Pending")))</f>
        <v/>
      </c>
      <c r="L413" s="5" t="n"/>
      <c r="M413" s="5" t="n"/>
    </row>
    <row r="414">
      <c r="A414" s="8" t="n"/>
      <c r="B414" s="5" t="n"/>
      <c r="C414" s="9">
        <f>IF(B414="","",IFERROR(VLOOKUP(B414,Tenants!$A:$I,2,FALSE),""))</f>
        <v/>
      </c>
      <c r="D414" s="10">
        <f>IF(B414="","",IFERROR(VLOOKUP(B414,Tenants!$A:$I,4,FALSE),0))</f>
        <v/>
      </c>
      <c r="E414" s="11">
        <f>IF(OR(A414="",B414=""),"",IFERROR(DATE(YEAR(A414),MONTH(A414),VLOOKUP(B414,Tenants!$A:$I,5,FALSE)),""))</f>
        <v/>
      </c>
      <c r="F414" s="6" t="n"/>
      <c r="G414" s="7" t="n"/>
      <c r="H414" s="5" t="n"/>
      <c r="I414" s="5" t="n"/>
      <c r="J414" s="10">
        <f>IF(B414="","",D414-N(F414))</f>
        <v/>
      </c>
      <c r="K414" s="9">
        <f>IF(B414="","",IF(J414&lt;=0,"Paid",IF(AND(E414&lt;&gt;"",TODAY()&gt;E414),"Overdue","Pending")))</f>
        <v/>
      </c>
      <c r="L414" s="5" t="n"/>
      <c r="M414" s="5" t="n"/>
    </row>
    <row r="415">
      <c r="A415" s="8" t="n"/>
      <c r="B415" s="5" t="n"/>
      <c r="C415" s="9">
        <f>IF(B415="","",IFERROR(VLOOKUP(B415,Tenants!$A:$I,2,FALSE),""))</f>
        <v/>
      </c>
      <c r="D415" s="10">
        <f>IF(B415="","",IFERROR(VLOOKUP(B415,Tenants!$A:$I,4,FALSE),0))</f>
        <v/>
      </c>
      <c r="E415" s="11">
        <f>IF(OR(A415="",B415=""),"",IFERROR(DATE(YEAR(A415),MONTH(A415),VLOOKUP(B415,Tenants!$A:$I,5,FALSE)),""))</f>
        <v/>
      </c>
      <c r="F415" s="6" t="n"/>
      <c r="G415" s="7" t="n"/>
      <c r="H415" s="5" t="n"/>
      <c r="I415" s="5" t="n"/>
      <c r="J415" s="10">
        <f>IF(B415="","",D415-N(F415))</f>
        <v/>
      </c>
      <c r="K415" s="9">
        <f>IF(B415="","",IF(J415&lt;=0,"Paid",IF(AND(E415&lt;&gt;"",TODAY()&gt;E415),"Overdue","Pending")))</f>
        <v/>
      </c>
      <c r="L415" s="5" t="n"/>
      <c r="M415" s="5" t="n"/>
    </row>
    <row r="416">
      <c r="A416" s="8" t="n"/>
      <c r="B416" s="5" t="n"/>
      <c r="C416" s="9">
        <f>IF(B416="","",IFERROR(VLOOKUP(B416,Tenants!$A:$I,2,FALSE),""))</f>
        <v/>
      </c>
      <c r="D416" s="10">
        <f>IF(B416="","",IFERROR(VLOOKUP(B416,Tenants!$A:$I,4,FALSE),0))</f>
        <v/>
      </c>
      <c r="E416" s="11">
        <f>IF(OR(A416="",B416=""),"",IFERROR(DATE(YEAR(A416),MONTH(A416),VLOOKUP(B416,Tenants!$A:$I,5,FALSE)),""))</f>
        <v/>
      </c>
      <c r="F416" s="6" t="n"/>
      <c r="G416" s="7" t="n"/>
      <c r="H416" s="5" t="n"/>
      <c r="I416" s="5" t="n"/>
      <c r="J416" s="10">
        <f>IF(B416="","",D416-N(F416))</f>
        <v/>
      </c>
      <c r="K416" s="9">
        <f>IF(B416="","",IF(J416&lt;=0,"Paid",IF(AND(E416&lt;&gt;"",TODAY()&gt;E416),"Overdue","Pending")))</f>
        <v/>
      </c>
      <c r="L416" s="5" t="n"/>
      <c r="M416" s="5" t="n"/>
    </row>
    <row r="417">
      <c r="A417" s="8" t="n"/>
      <c r="B417" s="5" t="n"/>
      <c r="C417" s="9">
        <f>IF(B417="","",IFERROR(VLOOKUP(B417,Tenants!$A:$I,2,FALSE),""))</f>
        <v/>
      </c>
      <c r="D417" s="10">
        <f>IF(B417="","",IFERROR(VLOOKUP(B417,Tenants!$A:$I,4,FALSE),0))</f>
        <v/>
      </c>
      <c r="E417" s="11">
        <f>IF(OR(A417="",B417=""),"",IFERROR(DATE(YEAR(A417),MONTH(A417),VLOOKUP(B417,Tenants!$A:$I,5,FALSE)),""))</f>
        <v/>
      </c>
      <c r="F417" s="6" t="n"/>
      <c r="G417" s="7" t="n"/>
      <c r="H417" s="5" t="n"/>
      <c r="I417" s="5" t="n"/>
      <c r="J417" s="10">
        <f>IF(B417="","",D417-N(F417))</f>
        <v/>
      </c>
      <c r="K417" s="9">
        <f>IF(B417="","",IF(J417&lt;=0,"Paid",IF(AND(E417&lt;&gt;"",TODAY()&gt;E417),"Overdue","Pending")))</f>
        <v/>
      </c>
      <c r="L417" s="5" t="n"/>
      <c r="M417" s="5" t="n"/>
    </row>
    <row r="418">
      <c r="A418" s="8" t="n"/>
      <c r="B418" s="5" t="n"/>
      <c r="C418" s="9">
        <f>IF(B418="","",IFERROR(VLOOKUP(B418,Tenants!$A:$I,2,FALSE),""))</f>
        <v/>
      </c>
      <c r="D418" s="10">
        <f>IF(B418="","",IFERROR(VLOOKUP(B418,Tenants!$A:$I,4,FALSE),0))</f>
        <v/>
      </c>
      <c r="E418" s="11">
        <f>IF(OR(A418="",B418=""),"",IFERROR(DATE(YEAR(A418),MONTH(A418),VLOOKUP(B418,Tenants!$A:$I,5,FALSE)),""))</f>
        <v/>
      </c>
      <c r="F418" s="6" t="n"/>
      <c r="G418" s="7" t="n"/>
      <c r="H418" s="5" t="n"/>
      <c r="I418" s="5" t="n"/>
      <c r="J418" s="10">
        <f>IF(B418="","",D418-N(F418))</f>
        <v/>
      </c>
      <c r="K418" s="9">
        <f>IF(B418="","",IF(J418&lt;=0,"Paid",IF(AND(E418&lt;&gt;"",TODAY()&gt;E418),"Overdue","Pending")))</f>
        <v/>
      </c>
      <c r="L418" s="5" t="n"/>
      <c r="M418" s="5" t="n"/>
    </row>
    <row r="419">
      <c r="A419" s="8" t="n"/>
      <c r="B419" s="5" t="n"/>
      <c r="C419" s="9">
        <f>IF(B419="","",IFERROR(VLOOKUP(B419,Tenants!$A:$I,2,FALSE),""))</f>
        <v/>
      </c>
      <c r="D419" s="10">
        <f>IF(B419="","",IFERROR(VLOOKUP(B419,Tenants!$A:$I,4,FALSE),0))</f>
        <v/>
      </c>
      <c r="E419" s="11">
        <f>IF(OR(A419="",B419=""),"",IFERROR(DATE(YEAR(A419),MONTH(A419),VLOOKUP(B419,Tenants!$A:$I,5,FALSE)),""))</f>
        <v/>
      </c>
      <c r="F419" s="6" t="n"/>
      <c r="G419" s="7" t="n"/>
      <c r="H419" s="5" t="n"/>
      <c r="I419" s="5" t="n"/>
      <c r="J419" s="10">
        <f>IF(B419="","",D419-N(F419))</f>
        <v/>
      </c>
      <c r="K419" s="9">
        <f>IF(B419="","",IF(J419&lt;=0,"Paid",IF(AND(E419&lt;&gt;"",TODAY()&gt;E419),"Overdue","Pending")))</f>
        <v/>
      </c>
      <c r="L419" s="5" t="n"/>
      <c r="M419" s="5" t="n"/>
    </row>
    <row r="420">
      <c r="A420" s="8" t="n"/>
      <c r="B420" s="5" t="n"/>
      <c r="C420" s="9">
        <f>IF(B420="","",IFERROR(VLOOKUP(B420,Tenants!$A:$I,2,FALSE),""))</f>
        <v/>
      </c>
      <c r="D420" s="10">
        <f>IF(B420="","",IFERROR(VLOOKUP(B420,Tenants!$A:$I,4,FALSE),0))</f>
        <v/>
      </c>
      <c r="E420" s="11">
        <f>IF(OR(A420="",B420=""),"",IFERROR(DATE(YEAR(A420),MONTH(A420),VLOOKUP(B420,Tenants!$A:$I,5,FALSE)),""))</f>
        <v/>
      </c>
      <c r="F420" s="6" t="n"/>
      <c r="G420" s="7" t="n"/>
      <c r="H420" s="5" t="n"/>
      <c r="I420" s="5" t="n"/>
      <c r="J420" s="10">
        <f>IF(B420="","",D420-N(F420))</f>
        <v/>
      </c>
      <c r="K420" s="9">
        <f>IF(B420="","",IF(J420&lt;=0,"Paid",IF(AND(E420&lt;&gt;"",TODAY()&gt;E420),"Overdue","Pending")))</f>
        <v/>
      </c>
      <c r="L420" s="5" t="n"/>
      <c r="M420" s="5" t="n"/>
    </row>
    <row r="421">
      <c r="A421" s="8" t="n"/>
      <c r="B421" s="5" t="n"/>
      <c r="C421" s="9">
        <f>IF(B421="","",IFERROR(VLOOKUP(B421,Tenants!$A:$I,2,FALSE),""))</f>
        <v/>
      </c>
      <c r="D421" s="10">
        <f>IF(B421="","",IFERROR(VLOOKUP(B421,Tenants!$A:$I,4,FALSE),0))</f>
        <v/>
      </c>
      <c r="E421" s="11">
        <f>IF(OR(A421="",B421=""),"",IFERROR(DATE(YEAR(A421),MONTH(A421),VLOOKUP(B421,Tenants!$A:$I,5,FALSE)),""))</f>
        <v/>
      </c>
      <c r="F421" s="6" t="n"/>
      <c r="G421" s="7" t="n"/>
      <c r="H421" s="5" t="n"/>
      <c r="I421" s="5" t="n"/>
      <c r="J421" s="10">
        <f>IF(B421="","",D421-N(F421))</f>
        <v/>
      </c>
      <c r="K421" s="9">
        <f>IF(B421="","",IF(J421&lt;=0,"Paid",IF(AND(E421&lt;&gt;"",TODAY()&gt;E421),"Overdue","Pending")))</f>
        <v/>
      </c>
      <c r="L421" s="5" t="n"/>
      <c r="M421" s="5" t="n"/>
    </row>
    <row r="422">
      <c r="A422" s="8" t="n"/>
      <c r="B422" s="5" t="n"/>
      <c r="C422" s="9">
        <f>IF(B422="","",IFERROR(VLOOKUP(B422,Tenants!$A:$I,2,FALSE),""))</f>
        <v/>
      </c>
      <c r="D422" s="10">
        <f>IF(B422="","",IFERROR(VLOOKUP(B422,Tenants!$A:$I,4,FALSE),0))</f>
        <v/>
      </c>
      <c r="E422" s="11">
        <f>IF(OR(A422="",B422=""),"",IFERROR(DATE(YEAR(A422),MONTH(A422),VLOOKUP(B422,Tenants!$A:$I,5,FALSE)),""))</f>
        <v/>
      </c>
      <c r="F422" s="6" t="n"/>
      <c r="G422" s="7" t="n"/>
      <c r="H422" s="5" t="n"/>
      <c r="I422" s="5" t="n"/>
      <c r="J422" s="10">
        <f>IF(B422="","",D422-N(F422))</f>
        <v/>
      </c>
      <c r="K422" s="9">
        <f>IF(B422="","",IF(J422&lt;=0,"Paid",IF(AND(E422&lt;&gt;"",TODAY()&gt;E422),"Overdue","Pending")))</f>
        <v/>
      </c>
      <c r="L422" s="5" t="n"/>
      <c r="M422" s="5" t="n"/>
    </row>
    <row r="423">
      <c r="A423" s="8" t="n"/>
      <c r="B423" s="5" t="n"/>
      <c r="C423" s="9">
        <f>IF(B423="","",IFERROR(VLOOKUP(B423,Tenants!$A:$I,2,FALSE),""))</f>
        <v/>
      </c>
      <c r="D423" s="10">
        <f>IF(B423="","",IFERROR(VLOOKUP(B423,Tenants!$A:$I,4,FALSE),0))</f>
        <v/>
      </c>
      <c r="E423" s="11">
        <f>IF(OR(A423="",B423=""),"",IFERROR(DATE(YEAR(A423),MONTH(A423),VLOOKUP(B423,Tenants!$A:$I,5,FALSE)),""))</f>
        <v/>
      </c>
      <c r="F423" s="6" t="n"/>
      <c r="G423" s="7" t="n"/>
      <c r="H423" s="5" t="n"/>
      <c r="I423" s="5" t="n"/>
      <c r="J423" s="10">
        <f>IF(B423="","",D423-N(F423))</f>
        <v/>
      </c>
      <c r="K423" s="9">
        <f>IF(B423="","",IF(J423&lt;=0,"Paid",IF(AND(E423&lt;&gt;"",TODAY()&gt;E423),"Overdue","Pending")))</f>
        <v/>
      </c>
      <c r="L423" s="5" t="n"/>
      <c r="M423" s="5" t="n"/>
    </row>
    <row r="424">
      <c r="A424" s="8" t="n"/>
      <c r="B424" s="5" t="n"/>
      <c r="C424" s="9">
        <f>IF(B424="","",IFERROR(VLOOKUP(B424,Tenants!$A:$I,2,FALSE),""))</f>
        <v/>
      </c>
      <c r="D424" s="10">
        <f>IF(B424="","",IFERROR(VLOOKUP(B424,Tenants!$A:$I,4,FALSE),0))</f>
        <v/>
      </c>
      <c r="E424" s="11">
        <f>IF(OR(A424="",B424=""),"",IFERROR(DATE(YEAR(A424),MONTH(A424),VLOOKUP(B424,Tenants!$A:$I,5,FALSE)),""))</f>
        <v/>
      </c>
      <c r="F424" s="6" t="n"/>
      <c r="G424" s="7" t="n"/>
      <c r="H424" s="5" t="n"/>
      <c r="I424" s="5" t="n"/>
      <c r="J424" s="10">
        <f>IF(B424="","",D424-N(F424))</f>
        <v/>
      </c>
      <c r="K424" s="9">
        <f>IF(B424="","",IF(J424&lt;=0,"Paid",IF(AND(E424&lt;&gt;"",TODAY()&gt;E424),"Overdue","Pending")))</f>
        <v/>
      </c>
      <c r="L424" s="5" t="n"/>
      <c r="M424" s="5" t="n"/>
    </row>
    <row r="425">
      <c r="A425" s="8" t="n"/>
      <c r="B425" s="5" t="n"/>
      <c r="C425" s="9">
        <f>IF(B425="","",IFERROR(VLOOKUP(B425,Tenants!$A:$I,2,FALSE),""))</f>
        <v/>
      </c>
      <c r="D425" s="10">
        <f>IF(B425="","",IFERROR(VLOOKUP(B425,Tenants!$A:$I,4,FALSE),0))</f>
        <v/>
      </c>
      <c r="E425" s="11">
        <f>IF(OR(A425="",B425=""),"",IFERROR(DATE(YEAR(A425),MONTH(A425),VLOOKUP(B425,Tenants!$A:$I,5,FALSE)),""))</f>
        <v/>
      </c>
      <c r="F425" s="6" t="n"/>
      <c r="G425" s="7" t="n"/>
      <c r="H425" s="5" t="n"/>
      <c r="I425" s="5" t="n"/>
      <c r="J425" s="10">
        <f>IF(B425="","",D425-N(F425))</f>
        <v/>
      </c>
      <c r="K425" s="9">
        <f>IF(B425="","",IF(J425&lt;=0,"Paid",IF(AND(E425&lt;&gt;"",TODAY()&gt;E425),"Overdue","Pending")))</f>
        <v/>
      </c>
      <c r="L425" s="5" t="n"/>
      <c r="M425" s="5" t="n"/>
    </row>
    <row r="426">
      <c r="A426" s="8" t="n"/>
      <c r="B426" s="5" t="n"/>
      <c r="C426" s="9">
        <f>IF(B426="","",IFERROR(VLOOKUP(B426,Tenants!$A:$I,2,FALSE),""))</f>
        <v/>
      </c>
      <c r="D426" s="10">
        <f>IF(B426="","",IFERROR(VLOOKUP(B426,Tenants!$A:$I,4,FALSE),0))</f>
        <v/>
      </c>
      <c r="E426" s="11">
        <f>IF(OR(A426="",B426=""),"",IFERROR(DATE(YEAR(A426),MONTH(A426),VLOOKUP(B426,Tenants!$A:$I,5,FALSE)),""))</f>
        <v/>
      </c>
      <c r="F426" s="6" t="n"/>
      <c r="G426" s="7" t="n"/>
      <c r="H426" s="5" t="n"/>
      <c r="I426" s="5" t="n"/>
      <c r="J426" s="10">
        <f>IF(B426="","",D426-N(F426))</f>
        <v/>
      </c>
      <c r="K426" s="9">
        <f>IF(B426="","",IF(J426&lt;=0,"Paid",IF(AND(E426&lt;&gt;"",TODAY()&gt;E426),"Overdue","Pending")))</f>
        <v/>
      </c>
      <c r="L426" s="5" t="n"/>
      <c r="M426" s="5" t="n"/>
    </row>
    <row r="427">
      <c r="A427" s="8" t="n"/>
      <c r="B427" s="5" t="n"/>
      <c r="C427" s="9">
        <f>IF(B427="","",IFERROR(VLOOKUP(B427,Tenants!$A:$I,2,FALSE),""))</f>
        <v/>
      </c>
      <c r="D427" s="10">
        <f>IF(B427="","",IFERROR(VLOOKUP(B427,Tenants!$A:$I,4,FALSE),0))</f>
        <v/>
      </c>
      <c r="E427" s="11">
        <f>IF(OR(A427="",B427=""),"",IFERROR(DATE(YEAR(A427),MONTH(A427),VLOOKUP(B427,Tenants!$A:$I,5,FALSE)),""))</f>
        <v/>
      </c>
      <c r="F427" s="6" t="n"/>
      <c r="G427" s="7" t="n"/>
      <c r="H427" s="5" t="n"/>
      <c r="I427" s="5" t="n"/>
      <c r="J427" s="10">
        <f>IF(B427="","",D427-N(F427))</f>
        <v/>
      </c>
      <c r="K427" s="9">
        <f>IF(B427="","",IF(J427&lt;=0,"Paid",IF(AND(E427&lt;&gt;"",TODAY()&gt;E427),"Overdue","Pending")))</f>
        <v/>
      </c>
      <c r="L427" s="5" t="n"/>
      <c r="M427" s="5" t="n"/>
    </row>
    <row r="428">
      <c r="A428" s="8" t="n"/>
      <c r="B428" s="5" t="n"/>
      <c r="C428" s="9">
        <f>IF(B428="","",IFERROR(VLOOKUP(B428,Tenants!$A:$I,2,FALSE),""))</f>
        <v/>
      </c>
      <c r="D428" s="10">
        <f>IF(B428="","",IFERROR(VLOOKUP(B428,Tenants!$A:$I,4,FALSE),0))</f>
        <v/>
      </c>
      <c r="E428" s="11">
        <f>IF(OR(A428="",B428=""),"",IFERROR(DATE(YEAR(A428),MONTH(A428),VLOOKUP(B428,Tenants!$A:$I,5,FALSE)),""))</f>
        <v/>
      </c>
      <c r="F428" s="6" t="n"/>
      <c r="G428" s="7" t="n"/>
      <c r="H428" s="5" t="n"/>
      <c r="I428" s="5" t="n"/>
      <c r="J428" s="10">
        <f>IF(B428="","",D428-N(F428))</f>
        <v/>
      </c>
      <c r="K428" s="9">
        <f>IF(B428="","",IF(J428&lt;=0,"Paid",IF(AND(E428&lt;&gt;"",TODAY()&gt;E428),"Overdue","Pending")))</f>
        <v/>
      </c>
      <c r="L428" s="5" t="n"/>
      <c r="M428" s="5" t="n"/>
    </row>
    <row r="429">
      <c r="A429" s="8" t="n"/>
      <c r="B429" s="5" t="n"/>
      <c r="C429" s="9">
        <f>IF(B429="","",IFERROR(VLOOKUP(B429,Tenants!$A:$I,2,FALSE),""))</f>
        <v/>
      </c>
      <c r="D429" s="10">
        <f>IF(B429="","",IFERROR(VLOOKUP(B429,Tenants!$A:$I,4,FALSE),0))</f>
        <v/>
      </c>
      <c r="E429" s="11">
        <f>IF(OR(A429="",B429=""),"",IFERROR(DATE(YEAR(A429),MONTH(A429),VLOOKUP(B429,Tenants!$A:$I,5,FALSE)),""))</f>
        <v/>
      </c>
      <c r="F429" s="6" t="n"/>
      <c r="G429" s="7" t="n"/>
      <c r="H429" s="5" t="n"/>
      <c r="I429" s="5" t="n"/>
      <c r="J429" s="10">
        <f>IF(B429="","",D429-N(F429))</f>
        <v/>
      </c>
      <c r="K429" s="9">
        <f>IF(B429="","",IF(J429&lt;=0,"Paid",IF(AND(E429&lt;&gt;"",TODAY()&gt;E429),"Overdue","Pending")))</f>
        <v/>
      </c>
      <c r="L429" s="5" t="n"/>
      <c r="M429" s="5" t="n"/>
    </row>
    <row r="430">
      <c r="A430" s="8" t="n"/>
      <c r="B430" s="5" t="n"/>
      <c r="C430" s="9">
        <f>IF(B430="","",IFERROR(VLOOKUP(B430,Tenants!$A:$I,2,FALSE),""))</f>
        <v/>
      </c>
      <c r="D430" s="10">
        <f>IF(B430="","",IFERROR(VLOOKUP(B430,Tenants!$A:$I,4,FALSE),0))</f>
        <v/>
      </c>
      <c r="E430" s="11">
        <f>IF(OR(A430="",B430=""),"",IFERROR(DATE(YEAR(A430),MONTH(A430),VLOOKUP(B430,Tenants!$A:$I,5,FALSE)),""))</f>
        <v/>
      </c>
      <c r="F430" s="6" t="n"/>
      <c r="G430" s="7" t="n"/>
      <c r="H430" s="5" t="n"/>
      <c r="I430" s="5" t="n"/>
      <c r="J430" s="10">
        <f>IF(B430="","",D430-N(F430))</f>
        <v/>
      </c>
      <c r="K430" s="9">
        <f>IF(B430="","",IF(J430&lt;=0,"Paid",IF(AND(E430&lt;&gt;"",TODAY()&gt;E430),"Overdue","Pending")))</f>
        <v/>
      </c>
      <c r="L430" s="5" t="n"/>
      <c r="M430" s="5" t="n"/>
    </row>
    <row r="431">
      <c r="A431" s="8" t="n"/>
      <c r="B431" s="5" t="n"/>
      <c r="C431" s="9">
        <f>IF(B431="","",IFERROR(VLOOKUP(B431,Tenants!$A:$I,2,FALSE),""))</f>
        <v/>
      </c>
      <c r="D431" s="10">
        <f>IF(B431="","",IFERROR(VLOOKUP(B431,Tenants!$A:$I,4,FALSE),0))</f>
        <v/>
      </c>
      <c r="E431" s="11">
        <f>IF(OR(A431="",B431=""),"",IFERROR(DATE(YEAR(A431),MONTH(A431),VLOOKUP(B431,Tenants!$A:$I,5,FALSE)),""))</f>
        <v/>
      </c>
      <c r="F431" s="6" t="n"/>
      <c r="G431" s="7" t="n"/>
      <c r="H431" s="5" t="n"/>
      <c r="I431" s="5" t="n"/>
      <c r="J431" s="10">
        <f>IF(B431="","",D431-N(F431))</f>
        <v/>
      </c>
      <c r="K431" s="9">
        <f>IF(B431="","",IF(J431&lt;=0,"Paid",IF(AND(E431&lt;&gt;"",TODAY()&gt;E431),"Overdue","Pending")))</f>
        <v/>
      </c>
      <c r="L431" s="5" t="n"/>
      <c r="M431" s="5" t="n"/>
    </row>
    <row r="432">
      <c r="A432" s="8" t="n"/>
      <c r="B432" s="5" t="n"/>
      <c r="C432" s="9">
        <f>IF(B432="","",IFERROR(VLOOKUP(B432,Tenants!$A:$I,2,FALSE),""))</f>
        <v/>
      </c>
      <c r="D432" s="10">
        <f>IF(B432="","",IFERROR(VLOOKUP(B432,Tenants!$A:$I,4,FALSE),0))</f>
        <v/>
      </c>
      <c r="E432" s="11">
        <f>IF(OR(A432="",B432=""),"",IFERROR(DATE(YEAR(A432),MONTH(A432),VLOOKUP(B432,Tenants!$A:$I,5,FALSE)),""))</f>
        <v/>
      </c>
      <c r="F432" s="6" t="n"/>
      <c r="G432" s="7" t="n"/>
      <c r="H432" s="5" t="n"/>
      <c r="I432" s="5" t="n"/>
      <c r="J432" s="10">
        <f>IF(B432="","",D432-N(F432))</f>
        <v/>
      </c>
      <c r="K432" s="9">
        <f>IF(B432="","",IF(J432&lt;=0,"Paid",IF(AND(E432&lt;&gt;"",TODAY()&gt;E432),"Overdue","Pending")))</f>
        <v/>
      </c>
      <c r="L432" s="5" t="n"/>
      <c r="M432" s="5" t="n"/>
    </row>
    <row r="433">
      <c r="A433" s="8" t="n"/>
      <c r="B433" s="5" t="n"/>
      <c r="C433" s="9">
        <f>IF(B433="","",IFERROR(VLOOKUP(B433,Tenants!$A:$I,2,FALSE),""))</f>
        <v/>
      </c>
      <c r="D433" s="10">
        <f>IF(B433="","",IFERROR(VLOOKUP(B433,Tenants!$A:$I,4,FALSE),0))</f>
        <v/>
      </c>
      <c r="E433" s="11">
        <f>IF(OR(A433="",B433=""),"",IFERROR(DATE(YEAR(A433),MONTH(A433),VLOOKUP(B433,Tenants!$A:$I,5,FALSE)),""))</f>
        <v/>
      </c>
      <c r="F433" s="6" t="n"/>
      <c r="G433" s="7" t="n"/>
      <c r="H433" s="5" t="n"/>
      <c r="I433" s="5" t="n"/>
      <c r="J433" s="10">
        <f>IF(B433="","",D433-N(F433))</f>
        <v/>
      </c>
      <c r="K433" s="9">
        <f>IF(B433="","",IF(J433&lt;=0,"Paid",IF(AND(E433&lt;&gt;"",TODAY()&gt;E433),"Overdue","Pending")))</f>
        <v/>
      </c>
      <c r="L433" s="5" t="n"/>
      <c r="M433" s="5" t="n"/>
    </row>
    <row r="434">
      <c r="A434" s="8" t="n"/>
      <c r="B434" s="5" t="n"/>
      <c r="C434" s="9">
        <f>IF(B434="","",IFERROR(VLOOKUP(B434,Tenants!$A:$I,2,FALSE),""))</f>
        <v/>
      </c>
      <c r="D434" s="10">
        <f>IF(B434="","",IFERROR(VLOOKUP(B434,Tenants!$A:$I,4,FALSE),0))</f>
        <v/>
      </c>
      <c r="E434" s="11">
        <f>IF(OR(A434="",B434=""),"",IFERROR(DATE(YEAR(A434),MONTH(A434),VLOOKUP(B434,Tenants!$A:$I,5,FALSE)),""))</f>
        <v/>
      </c>
      <c r="F434" s="6" t="n"/>
      <c r="G434" s="7" t="n"/>
      <c r="H434" s="5" t="n"/>
      <c r="I434" s="5" t="n"/>
      <c r="J434" s="10">
        <f>IF(B434="","",D434-N(F434))</f>
        <v/>
      </c>
      <c r="K434" s="9">
        <f>IF(B434="","",IF(J434&lt;=0,"Paid",IF(AND(E434&lt;&gt;"",TODAY()&gt;E434),"Overdue","Pending")))</f>
        <v/>
      </c>
      <c r="L434" s="5" t="n"/>
      <c r="M434" s="5" t="n"/>
    </row>
    <row r="435">
      <c r="A435" s="8" t="n"/>
      <c r="B435" s="5" t="n"/>
      <c r="C435" s="9">
        <f>IF(B435="","",IFERROR(VLOOKUP(B435,Tenants!$A:$I,2,FALSE),""))</f>
        <v/>
      </c>
      <c r="D435" s="10">
        <f>IF(B435="","",IFERROR(VLOOKUP(B435,Tenants!$A:$I,4,FALSE),0))</f>
        <v/>
      </c>
      <c r="E435" s="11">
        <f>IF(OR(A435="",B435=""),"",IFERROR(DATE(YEAR(A435),MONTH(A435),VLOOKUP(B435,Tenants!$A:$I,5,FALSE)),""))</f>
        <v/>
      </c>
      <c r="F435" s="6" t="n"/>
      <c r="G435" s="7" t="n"/>
      <c r="H435" s="5" t="n"/>
      <c r="I435" s="5" t="n"/>
      <c r="J435" s="10">
        <f>IF(B435="","",D435-N(F435))</f>
        <v/>
      </c>
      <c r="K435" s="9">
        <f>IF(B435="","",IF(J435&lt;=0,"Paid",IF(AND(E435&lt;&gt;"",TODAY()&gt;E435),"Overdue","Pending")))</f>
        <v/>
      </c>
      <c r="L435" s="5" t="n"/>
      <c r="M435" s="5" t="n"/>
    </row>
    <row r="436">
      <c r="A436" s="8" t="n"/>
      <c r="B436" s="5" t="n"/>
      <c r="C436" s="9">
        <f>IF(B436="","",IFERROR(VLOOKUP(B436,Tenants!$A:$I,2,FALSE),""))</f>
        <v/>
      </c>
      <c r="D436" s="10">
        <f>IF(B436="","",IFERROR(VLOOKUP(B436,Tenants!$A:$I,4,FALSE),0))</f>
        <v/>
      </c>
      <c r="E436" s="11">
        <f>IF(OR(A436="",B436=""),"",IFERROR(DATE(YEAR(A436),MONTH(A436),VLOOKUP(B436,Tenants!$A:$I,5,FALSE)),""))</f>
        <v/>
      </c>
      <c r="F436" s="6" t="n"/>
      <c r="G436" s="7" t="n"/>
      <c r="H436" s="5" t="n"/>
      <c r="I436" s="5" t="n"/>
      <c r="J436" s="10">
        <f>IF(B436="","",D436-N(F436))</f>
        <v/>
      </c>
      <c r="K436" s="9">
        <f>IF(B436="","",IF(J436&lt;=0,"Paid",IF(AND(E436&lt;&gt;"",TODAY()&gt;E436),"Overdue","Pending")))</f>
        <v/>
      </c>
      <c r="L436" s="5" t="n"/>
      <c r="M436" s="5" t="n"/>
    </row>
    <row r="437">
      <c r="A437" s="8" t="n"/>
      <c r="B437" s="5" t="n"/>
      <c r="C437" s="9">
        <f>IF(B437="","",IFERROR(VLOOKUP(B437,Tenants!$A:$I,2,FALSE),""))</f>
        <v/>
      </c>
      <c r="D437" s="10">
        <f>IF(B437="","",IFERROR(VLOOKUP(B437,Tenants!$A:$I,4,FALSE),0))</f>
        <v/>
      </c>
      <c r="E437" s="11">
        <f>IF(OR(A437="",B437=""),"",IFERROR(DATE(YEAR(A437),MONTH(A437),VLOOKUP(B437,Tenants!$A:$I,5,FALSE)),""))</f>
        <v/>
      </c>
      <c r="F437" s="6" t="n"/>
      <c r="G437" s="7" t="n"/>
      <c r="H437" s="5" t="n"/>
      <c r="I437" s="5" t="n"/>
      <c r="J437" s="10">
        <f>IF(B437="","",D437-N(F437))</f>
        <v/>
      </c>
      <c r="K437" s="9">
        <f>IF(B437="","",IF(J437&lt;=0,"Paid",IF(AND(E437&lt;&gt;"",TODAY()&gt;E437),"Overdue","Pending")))</f>
        <v/>
      </c>
      <c r="L437" s="5" t="n"/>
      <c r="M437" s="5" t="n"/>
    </row>
    <row r="438">
      <c r="A438" s="8" t="n"/>
      <c r="B438" s="5" t="n"/>
      <c r="C438" s="9">
        <f>IF(B438="","",IFERROR(VLOOKUP(B438,Tenants!$A:$I,2,FALSE),""))</f>
        <v/>
      </c>
      <c r="D438" s="10">
        <f>IF(B438="","",IFERROR(VLOOKUP(B438,Tenants!$A:$I,4,FALSE),0))</f>
        <v/>
      </c>
      <c r="E438" s="11">
        <f>IF(OR(A438="",B438=""),"",IFERROR(DATE(YEAR(A438),MONTH(A438),VLOOKUP(B438,Tenants!$A:$I,5,FALSE)),""))</f>
        <v/>
      </c>
      <c r="F438" s="6" t="n"/>
      <c r="G438" s="7" t="n"/>
      <c r="H438" s="5" t="n"/>
      <c r="I438" s="5" t="n"/>
      <c r="J438" s="10">
        <f>IF(B438="","",D438-N(F438))</f>
        <v/>
      </c>
      <c r="K438" s="9">
        <f>IF(B438="","",IF(J438&lt;=0,"Paid",IF(AND(E438&lt;&gt;"",TODAY()&gt;E438),"Overdue","Pending")))</f>
        <v/>
      </c>
      <c r="L438" s="5" t="n"/>
      <c r="M438" s="5" t="n"/>
    </row>
    <row r="439">
      <c r="A439" s="8" t="n"/>
      <c r="B439" s="5" t="n"/>
      <c r="C439" s="9">
        <f>IF(B439="","",IFERROR(VLOOKUP(B439,Tenants!$A:$I,2,FALSE),""))</f>
        <v/>
      </c>
      <c r="D439" s="10">
        <f>IF(B439="","",IFERROR(VLOOKUP(B439,Tenants!$A:$I,4,FALSE),0))</f>
        <v/>
      </c>
      <c r="E439" s="11">
        <f>IF(OR(A439="",B439=""),"",IFERROR(DATE(YEAR(A439),MONTH(A439),VLOOKUP(B439,Tenants!$A:$I,5,FALSE)),""))</f>
        <v/>
      </c>
      <c r="F439" s="6" t="n"/>
      <c r="G439" s="7" t="n"/>
      <c r="H439" s="5" t="n"/>
      <c r="I439" s="5" t="n"/>
      <c r="J439" s="10">
        <f>IF(B439="","",D439-N(F439))</f>
        <v/>
      </c>
      <c r="K439" s="9">
        <f>IF(B439="","",IF(J439&lt;=0,"Paid",IF(AND(E439&lt;&gt;"",TODAY()&gt;E439),"Overdue","Pending")))</f>
        <v/>
      </c>
      <c r="L439" s="5" t="n"/>
      <c r="M439" s="5" t="n"/>
    </row>
    <row r="440">
      <c r="A440" s="8" t="n"/>
      <c r="B440" s="5" t="n"/>
      <c r="C440" s="9">
        <f>IF(B440="","",IFERROR(VLOOKUP(B440,Tenants!$A:$I,2,FALSE),""))</f>
        <v/>
      </c>
      <c r="D440" s="10">
        <f>IF(B440="","",IFERROR(VLOOKUP(B440,Tenants!$A:$I,4,FALSE),0))</f>
        <v/>
      </c>
      <c r="E440" s="11">
        <f>IF(OR(A440="",B440=""),"",IFERROR(DATE(YEAR(A440),MONTH(A440),VLOOKUP(B440,Tenants!$A:$I,5,FALSE)),""))</f>
        <v/>
      </c>
      <c r="F440" s="6" t="n"/>
      <c r="G440" s="7" t="n"/>
      <c r="H440" s="5" t="n"/>
      <c r="I440" s="5" t="n"/>
      <c r="J440" s="10">
        <f>IF(B440="","",D440-N(F440))</f>
        <v/>
      </c>
      <c r="K440" s="9">
        <f>IF(B440="","",IF(J440&lt;=0,"Paid",IF(AND(E440&lt;&gt;"",TODAY()&gt;E440),"Overdue","Pending")))</f>
        <v/>
      </c>
      <c r="L440" s="5" t="n"/>
      <c r="M440" s="5" t="n"/>
    </row>
    <row r="441">
      <c r="A441" s="8" t="n"/>
      <c r="B441" s="5" t="n"/>
      <c r="C441" s="9">
        <f>IF(B441="","",IFERROR(VLOOKUP(B441,Tenants!$A:$I,2,FALSE),""))</f>
        <v/>
      </c>
      <c r="D441" s="10">
        <f>IF(B441="","",IFERROR(VLOOKUP(B441,Tenants!$A:$I,4,FALSE),0))</f>
        <v/>
      </c>
      <c r="E441" s="11">
        <f>IF(OR(A441="",B441=""),"",IFERROR(DATE(YEAR(A441),MONTH(A441),VLOOKUP(B441,Tenants!$A:$I,5,FALSE)),""))</f>
        <v/>
      </c>
      <c r="F441" s="6" t="n"/>
      <c r="G441" s="7" t="n"/>
      <c r="H441" s="5" t="n"/>
      <c r="I441" s="5" t="n"/>
      <c r="J441" s="10">
        <f>IF(B441="","",D441-N(F441))</f>
        <v/>
      </c>
      <c r="K441" s="9">
        <f>IF(B441="","",IF(J441&lt;=0,"Paid",IF(AND(E441&lt;&gt;"",TODAY()&gt;E441),"Overdue","Pending")))</f>
        <v/>
      </c>
      <c r="L441" s="5" t="n"/>
      <c r="M441" s="5" t="n"/>
    </row>
    <row r="442">
      <c r="A442" s="8" t="n"/>
      <c r="B442" s="5" t="n"/>
      <c r="C442" s="9">
        <f>IF(B442="","",IFERROR(VLOOKUP(B442,Tenants!$A:$I,2,FALSE),""))</f>
        <v/>
      </c>
      <c r="D442" s="10">
        <f>IF(B442="","",IFERROR(VLOOKUP(B442,Tenants!$A:$I,4,FALSE),0))</f>
        <v/>
      </c>
      <c r="E442" s="11">
        <f>IF(OR(A442="",B442=""),"",IFERROR(DATE(YEAR(A442),MONTH(A442),VLOOKUP(B442,Tenants!$A:$I,5,FALSE)),""))</f>
        <v/>
      </c>
      <c r="F442" s="6" t="n"/>
      <c r="G442" s="7" t="n"/>
      <c r="H442" s="5" t="n"/>
      <c r="I442" s="5" t="n"/>
      <c r="J442" s="10">
        <f>IF(B442="","",D442-N(F442))</f>
        <v/>
      </c>
      <c r="K442" s="9">
        <f>IF(B442="","",IF(J442&lt;=0,"Paid",IF(AND(E442&lt;&gt;"",TODAY()&gt;E442),"Overdue","Pending")))</f>
        <v/>
      </c>
      <c r="L442" s="5" t="n"/>
      <c r="M442" s="5" t="n"/>
    </row>
    <row r="443">
      <c r="A443" s="8" t="n"/>
      <c r="B443" s="5" t="n"/>
      <c r="C443" s="9">
        <f>IF(B443="","",IFERROR(VLOOKUP(B443,Tenants!$A:$I,2,FALSE),""))</f>
        <v/>
      </c>
      <c r="D443" s="10">
        <f>IF(B443="","",IFERROR(VLOOKUP(B443,Tenants!$A:$I,4,FALSE),0))</f>
        <v/>
      </c>
      <c r="E443" s="11">
        <f>IF(OR(A443="",B443=""),"",IFERROR(DATE(YEAR(A443),MONTH(A443),VLOOKUP(B443,Tenants!$A:$I,5,FALSE)),""))</f>
        <v/>
      </c>
      <c r="F443" s="6" t="n"/>
      <c r="G443" s="7" t="n"/>
      <c r="H443" s="5" t="n"/>
      <c r="I443" s="5" t="n"/>
      <c r="J443" s="10">
        <f>IF(B443="","",D443-N(F443))</f>
        <v/>
      </c>
      <c r="K443" s="9">
        <f>IF(B443="","",IF(J443&lt;=0,"Paid",IF(AND(E443&lt;&gt;"",TODAY()&gt;E443),"Overdue","Pending")))</f>
        <v/>
      </c>
      <c r="L443" s="5" t="n"/>
      <c r="M443" s="5" t="n"/>
    </row>
    <row r="444">
      <c r="A444" s="8" t="n"/>
      <c r="B444" s="5" t="n"/>
      <c r="C444" s="9">
        <f>IF(B444="","",IFERROR(VLOOKUP(B444,Tenants!$A:$I,2,FALSE),""))</f>
        <v/>
      </c>
      <c r="D444" s="10">
        <f>IF(B444="","",IFERROR(VLOOKUP(B444,Tenants!$A:$I,4,FALSE),0))</f>
        <v/>
      </c>
      <c r="E444" s="11">
        <f>IF(OR(A444="",B444=""),"",IFERROR(DATE(YEAR(A444),MONTH(A444),VLOOKUP(B444,Tenants!$A:$I,5,FALSE)),""))</f>
        <v/>
      </c>
      <c r="F444" s="6" t="n"/>
      <c r="G444" s="7" t="n"/>
      <c r="H444" s="5" t="n"/>
      <c r="I444" s="5" t="n"/>
      <c r="J444" s="10">
        <f>IF(B444="","",D444-N(F444))</f>
        <v/>
      </c>
      <c r="K444" s="9">
        <f>IF(B444="","",IF(J444&lt;=0,"Paid",IF(AND(E444&lt;&gt;"",TODAY()&gt;E444),"Overdue","Pending")))</f>
        <v/>
      </c>
      <c r="L444" s="5" t="n"/>
      <c r="M444" s="5" t="n"/>
    </row>
    <row r="445">
      <c r="A445" s="8" t="n"/>
      <c r="B445" s="5" t="n"/>
      <c r="C445" s="9">
        <f>IF(B445="","",IFERROR(VLOOKUP(B445,Tenants!$A:$I,2,FALSE),""))</f>
        <v/>
      </c>
      <c r="D445" s="10">
        <f>IF(B445="","",IFERROR(VLOOKUP(B445,Tenants!$A:$I,4,FALSE),0))</f>
        <v/>
      </c>
      <c r="E445" s="11">
        <f>IF(OR(A445="",B445=""),"",IFERROR(DATE(YEAR(A445),MONTH(A445),VLOOKUP(B445,Tenants!$A:$I,5,FALSE)),""))</f>
        <v/>
      </c>
      <c r="F445" s="6" t="n"/>
      <c r="G445" s="7" t="n"/>
      <c r="H445" s="5" t="n"/>
      <c r="I445" s="5" t="n"/>
      <c r="J445" s="10">
        <f>IF(B445="","",D445-N(F445))</f>
        <v/>
      </c>
      <c r="K445" s="9">
        <f>IF(B445="","",IF(J445&lt;=0,"Paid",IF(AND(E445&lt;&gt;"",TODAY()&gt;E445),"Overdue","Pending")))</f>
        <v/>
      </c>
      <c r="L445" s="5" t="n"/>
      <c r="M445" s="5" t="n"/>
    </row>
    <row r="446">
      <c r="A446" s="8" t="n"/>
      <c r="B446" s="5" t="n"/>
      <c r="C446" s="9">
        <f>IF(B446="","",IFERROR(VLOOKUP(B446,Tenants!$A:$I,2,FALSE),""))</f>
        <v/>
      </c>
      <c r="D446" s="10">
        <f>IF(B446="","",IFERROR(VLOOKUP(B446,Tenants!$A:$I,4,FALSE),0))</f>
        <v/>
      </c>
      <c r="E446" s="11">
        <f>IF(OR(A446="",B446=""),"",IFERROR(DATE(YEAR(A446),MONTH(A446),VLOOKUP(B446,Tenants!$A:$I,5,FALSE)),""))</f>
        <v/>
      </c>
      <c r="F446" s="6" t="n"/>
      <c r="G446" s="7" t="n"/>
      <c r="H446" s="5" t="n"/>
      <c r="I446" s="5" t="n"/>
      <c r="J446" s="10">
        <f>IF(B446="","",D446-N(F446))</f>
        <v/>
      </c>
      <c r="K446" s="9">
        <f>IF(B446="","",IF(J446&lt;=0,"Paid",IF(AND(E446&lt;&gt;"",TODAY()&gt;E446),"Overdue","Pending")))</f>
        <v/>
      </c>
      <c r="L446" s="5" t="n"/>
      <c r="M446" s="5" t="n"/>
    </row>
    <row r="447">
      <c r="A447" s="8" t="n"/>
      <c r="B447" s="5" t="n"/>
      <c r="C447" s="9">
        <f>IF(B447="","",IFERROR(VLOOKUP(B447,Tenants!$A:$I,2,FALSE),""))</f>
        <v/>
      </c>
      <c r="D447" s="10">
        <f>IF(B447="","",IFERROR(VLOOKUP(B447,Tenants!$A:$I,4,FALSE),0))</f>
        <v/>
      </c>
      <c r="E447" s="11">
        <f>IF(OR(A447="",B447=""),"",IFERROR(DATE(YEAR(A447),MONTH(A447),VLOOKUP(B447,Tenants!$A:$I,5,FALSE)),""))</f>
        <v/>
      </c>
      <c r="F447" s="6" t="n"/>
      <c r="G447" s="7" t="n"/>
      <c r="H447" s="5" t="n"/>
      <c r="I447" s="5" t="n"/>
      <c r="J447" s="10">
        <f>IF(B447="","",D447-N(F447))</f>
        <v/>
      </c>
      <c r="K447" s="9">
        <f>IF(B447="","",IF(J447&lt;=0,"Paid",IF(AND(E447&lt;&gt;"",TODAY()&gt;E447),"Overdue","Pending")))</f>
        <v/>
      </c>
      <c r="L447" s="5" t="n"/>
      <c r="M447" s="5" t="n"/>
    </row>
    <row r="448">
      <c r="A448" s="8" t="n"/>
      <c r="B448" s="5" t="n"/>
      <c r="C448" s="9">
        <f>IF(B448="","",IFERROR(VLOOKUP(B448,Tenants!$A:$I,2,FALSE),""))</f>
        <v/>
      </c>
      <c r="D448" s="10">
        <f>IF(B448="","",IFERROR(VLOOKUP(B448,Tenants!$A:$I,4,FALSE),0))</f>
        <v/>
      </c>
      <c r="E448" s="11">
        <f>IF(OR(A448="",B448=""),"",IFERROR(DATE(YEAR(A448),MONTH(A448),VLOOKUP(B448,Tenants!$A:$I,5,FALSE)),""))</f>
        <v/>
      </c>
      <c r="F448" s="6" t="n"/>
      <c r="G448" s="7" t="n"/>
      <c r="H448" s="5" t="n"/>
      <c r="I448" s="5" t="n"/>
      <c r="J448" s="10">
        <f>IF(B448="","",D448-N(F448))</f>
        <v/>
      </c>
      <c r="K448" s="9">
        <f>IF(B448="","",IF(J448&lt;=0,"Paid",IF(AND(E448&lt;&gt;"",TODAY()&gt;E448),"Overdue","Pending")))</f>
        <v/>
      </c>
      <c r="L448" s="5" t="n"/>
      <c r="M448" s="5" t="n"/>
    </row>
    <row r="449">
      <c r="A449" s="8" t="n"/>
      <c r="B449" s="5" t="n"/>
      <c r="C449" s="9">
        <f>IF(B449="","",IFERROR(VLOOKUP(B449,Tenants!$A:$I,2,FALSE),""))</f>
        <v/>
      </c>
      <c r="D449" s="10">
        <f>IF(B449="","",IFERROR(VLOOKUP(B449,Tenants!$A:$I,4,FALSE),0))</f>
        <v/>
      </c>
      <c r="E449" s="11">
        <f>IF(OR(A449="",B449=""),"",IFERROR(DATE(YEAR(A449),MONTH(A449),VLOOKUP(B449,Tenants!$A:$I,5,FALSE)),""))</f>
        <v/>
      </c>
      <c r="F449" s="6" t="n"/>
      <c r="G449" s="7" t="n"/>
      <c r="H449" s="5" t="n"/>
      <c r="I449" s="5" t="n"/>
      <c r="J449" s="10">
        <f>IF(B449="","",D449-N(F449))</f>
        <v/>
      </c>
      <c r="K449" s="9">
        <f>IF(B449="","",IF(J449&lt;=0,"Paid",IF(AND(E449&lt;&gt;"",TODAY()&gt;E449),"Overdue","Pending")))</f>
        <v/>
      </c>
      <c r="L449" s="5" t="n"/>
      <c r="M449" s="5" t="n"/>
    </row>
    <row r="450">
      <c r="A450" s="8" t="n"/>
      <c r="B450" s="5" t="n"/>
      <c r="C450" s="9">
        <f>IF(B450="","",IFERROR(VLOOKUP(B450,Tenants!$A:$I,2,FALSE),""))</f>
        <v/>
      </c>
      <c r="D450" s="10">
        <f>IF(B450="","",IFERROR(VLOOKUP(B450,Tenants!$A:$I,4,FALSE),0))</f>
        <v/>
      </c>
      <c r="E450" s="11">
        <f>IF(OR(A450="",B450=""),"",IFERROR(DATE(YEAR(A450),MONTH(A450),VLOOKUP(B450,Tenants!$A:$I,5,FALSE)),""))</f>
        <v/>
      </c>
      <c r="F450" s="6" t="n"/>
      <c r="G450" s="7" t="n"/>
      <c r="H450" s="5" t="n"/>
      <c r="I450" s="5" t="n"/>
      <c r="J450" s="10">
        <f>IF(B450="","",D450-N(F450))</f>
        <v/>
      </c>
      <c r="K450" s="9">
        <f>IF(B450="","",IF(J450&lt;=0,"Paid",IF(AND(E450&lt;&gt;"",TODAY()&gt;E450),"Overdue","Pending")))</f>
        <v/>
      </c>
      <c r="L450" s="5" t="n"/>
      <c r="M450" s="5" t="n"/>
    </row>
    <row r="451">
      <c r="A451" s="8" t="n"/>
      <c r="B451" s="5" t="n"/>
      <c r="C451" s="9">
        <f>IF(B451="","",IFERROR(VLOOKUP(B451,Tenants!$A:$I,2,FALSE),""))</f>
        <v/>
      </c>
      <c r="D451" s="10">
        <f>IF(B451="","",IFERROR(VLOOKUP(B451,Tenants!$A:$I,4,FALSE),0))</f>
        <v/>
      </c>
      <c r="E451" s="11">
        <f>IF(OR(A451="",B451=""),"",IFERROR(DATE(YEAR(A451),MONTH(A451),VLOOKUP(B451,Tenants!$A:$I,5,FALSE)),""))</f>
        <v/>
      </c>
      <c r="F451" s="6" t="n"/>
      <c r="G451" s="7" t="n"/>
      <c r="H451" s="5" t="n"/>
      <c r="I451" s="5" t="n"/>
      <c r="J451" s="10">
        <f>IF(B451="","",D451-N(F451))</f>
        <v/>
      </c>
      <c r="K451" s="9">
        <f>IF(B451="","",IF(J451&lt;=0,"Paid",IF(AND(E451&lt;&gt;"",TODAY()&gt;E451),"Overdue","Pending")))</f>
        <v/>
      </c>
      <c r="L451" s="5" t="n"/>
      <c r="M451" s="5" t="n"/>
    </row>
    <row r="452">
      <c r="A452" s="8" t="n"/>
      <c r="B452" s="5" t="n"/>
      <c r="C452" s="9">
        <f>IF(B452="","",IFERROR(VLOOKUP(B452,Tenants!$A:$I,2,FALSE),""))</f>
        <v/>
      </c>
      <c r="D452" s="10">
        <f>IF(B452="","",IFERROR(VLOOKUP(B452,Tenants!$A:$I,4,FALSE),0))</f>
        <v/>
      </c>
      <c r="E452" s="11">
        <f>IF(OR(A452="",B452=""),"",IFERROR(DATE(YEAR(A452),MONTH(A452),VLOOKUP(B452,Tenants!$A:$I,5,FALSE)),""))</f>
        <v/>
      </c>
      <c r="F452" s="6" t="n"/>
      <c r="G452" s="7" t="n"/>
      <c r="H452" s="5" t="n"/>
      <c r="I452" s="5" t="n"/>
      <c r="J452" s="10">
        <f>IF(B452="","",D452-N(F452))</f>
        <v/>
      </c>
      <c r="K452" s="9">
        <f>IF(B452="","",IF(J452&lt;=0,"Paid",IF(AND(E452&lt;&gt;"",TODAY()&gt;E452),"Overdue","Pending")))</f>
        <v/>
      </c>
      <c r="L452" s="5" t="n"/>
      <c r="M452" s="5" t="n"/>
    </row>
    <row r="453">
      <c r="A453" s="8" t="n"/>
      <c r="B453" s="5" t="n"/>
      <c r="C453" s="9">
        <f>IF(B453="","",IFERROR(VLOOKUP(B453,Tenants!$A:$I,2,FALSE),""))</f>
        <v/>
      </c>
      <c r="D453" s="10">
        <f>IF(B453="","",IFERROR(VLOOKUP(B453,Tenants!$A:$I,4,FALSE),0))</f>
        <v/>
      </c>
      <c r="E453" s="11">
        <f>IF(OR(A453="",B453=""),"",IFERROR(DATE(YEAR(A453),MONTH(A453),VLOOKUP(B453,Tenants!$A:$I,5,FALSE)),""))</f>
        <v/>
      </c>
      <c r="F453" s="6" t="n"/>
      <c r="G453" s="7" t="n"/>
      <c r="H453" s="5" t="n"/>
      <c r="I453" s="5" t="n"/>
      <c r="J453" s="10">
        <f>IF(B453="","",D453-N(F453))</f>
        <v/>
      </c>
      <c r="K453" s="9">
        <f>IF(B453="","",IF(J453&lt;=0,"Paid",IF(AND(E453&lt;&gt;"",TODAY()&gt;E453),"Overdue","Pending")))</f>
        <v/>
      </c>
      <c r="L453" s="5" t="n"/>
      <c r="M453" s="5" t="n"/>
    </row>
    <row r="454">
      <c r="A454" s="8" t="n"/>
      <c r="B454" s="5" t="n"/>
      <c r="C454" s="9">
        <f>IF(B454="","",IFERROR(VLOOKUP(B454,Tenants!$A:$I,2,FALSE),""))</f>
        <v/>
      </c>
      <c r="D454" s="10">
        <f>IF(B454="","",IFERROR(VLOOKUP(B454,Tenants!$A:$I,4,FALSE),0))</f>
        <v/>
      </c>
      <c r="E454" s="11">
        <f>IF(OR(A454="",B454=""),"",IFERROR(DATE(YEAR(A454),MONTH(A454),VLOOKUP(B454,Tenants!$A:$I,5,FALSE)),""))</f>
        <v/>
      </c>
      <c r="F454" s="6" t="n"/>
      <c r="G454" s="7" t="n"/>
      <c r="H454" s="5" t="n"/>
      <c r="I454" s="5" t="n"/>
      <c r="J454" s="10">
        <f>IF(B454="","",D454-N(F454))</f>
        <v/>
      </c>
      <c r="K454" s="9">
        <f>IF(B454="","",IF(J454&lt;=0,"Paid",IF(AND(E454&lt;&gt;"",TODAY()&gt;E454),"Overdue","Pending")))</f>
        <v/>
      </c>
      <c r="L454" s="5" t="n"/>
      <c r="M454" s="5" t="n"/>
    </row>
    <row r="455">
      <c r="A455" s="8" t="n"/>
      <c r="B455" s="5" t="n"/>
      <c r="C455" s="9">
        <f>IF(B455="","",IFERROR(VLOOKUP(B455,Tenants!$A:$I,2,FALSE),""))</f>
        <v/>
      </c>
      <c r="D455" s="10">
        <f>IF(B455="","",IFERROR(VLOOKUP(B455,Tenants!$A:$I,4,FALSE),0))</f>
        <v/>
      </c>
      <c r="E455" s="11">
        <f>IF(OR(A455="",B455=""),"",IFERROR(DATE(YEAR(A455),MONTH(A455),VLOOKUP(B455,Tenants!$A:$I,5,FALSE)),""))</f>
        <v/>
      </c>
      <c r="F455" s="6" t="n"/>
      <c r="G455" s="7" t="n"/>
      <c r="H455" s="5" t="n"/>
      <c r="I455" s="5" t="n"/>
      <c r="J455" s="10">
        <f>IF(B455="","",D455-N(F455))</f>
        <v/>
      </c>
      <c r="K455" s="9">
        <f>IF(B455="","",IF(J455&lt;=0,"Paid",IF(AND(E455&lt;&gt;"",TODAY()&gt;E455),"Overdue","Pending")))</f>
        <v/>
      </c>
      <c r="L455" s="5" t="n"/>
      <c r="M455" s="5" t="n"/>
    </row>
    <row r="456">
      <c r="A456" s="8" t="n"/>
      <c r="B456" s="5" t="n"/>
      <c r="C456" s="9">
        <f>IF(B456="","",IFERROR(VLOOKUP(B456,Tenants!$A:$I,2,FALSE),""))</f>
        <v/>
      </c>
      <c r="D456" s="10">
        <f>IF(B456="","",IFERROR(VLOOKUP(B456,Tenants!$A:$I,4,FALSE),0))</f>
        <v/>
      </c>
      <c r="E456" s="11">
        <f>IF(OR(A456="",B456=""),"",IFERROR(DATE(YEAR(A456),MONTH(A456),VLOOKUP(B456,Tenants!$A:$I,5,FALSE)),""))</f>
        <v/>
      </c>
      <c r="F456" s="6" t="n"/>
      <c r="G456" s="7" t="n"/>
      <c r="H456" s="5" t="n"/>
      <c r="I456" s="5" t="n"/>
      <c r="J456" s="10">
        <f>IF(B456="","",D456-N(F456))</f>
        <v/>
      </c>
      <c r="K456" s="9">
        <f>IF(B456="","",IF(J456&lt;=0,"Paid",IF(AND(E456&lt;&gt;"",TODAY()&gt;E456),"Overdue","Pending")))</f>
        <v/>
      </c>
      <c r="L456" s="5" t="n"/>
      <c r="M456" s="5" t="n"/>
    </row>
    <row r="457">
      <c r="A457" s="8" t="n"/>
      <c r="B457" s="5" t="n"/>
      <c r="C457" s="9">
        <f>IF(B457="","",IFERROR(VLOOKUP(B457,Tenants!$A:$I,2,FALSE),""))</f>
        <v/>
      </c>
      <c r="D457" s="10">
        <f>IF(B457="","",IFERROR(VLOOKUP(B457,Tenants!$A:$I,4,FALSE),0))</f>
        <v/>
      </c>
      <c r="E457" s="11">
        <f>IF(OR(A457="",B457=""),"",IFERROR(DATE(YEAR(A457),MONTH(A457),VLOOKUP(B457,Tenants!$A:$I,5,FALSE)),""))</f>
        <v/>
      </c>
      <c r="F457" s="6" t="n"/>
      <c r="G457" s="7" t="n"/>
      <c r="H457" s="5" t="n"/>
      <c r="I457" s="5" t="n"/>
      <c r="J457" s="10">
        <f>IF(B457="","",D457-N(F457))</f>
        <v/>
      </c>
      <c r="K457" s="9">
        <f>IF(B457="","",IF(J457&lt;=0,"Paid",IF(AND(E457&lt;&gt;"",TODAY()&gt;E457),"Overdue","Pending")))</f>
        <v/>
      </c>
      <c r="L457" s="5" t="n"/>
      <c r="M457" s="5" t="n"/>
    </row>
    <row r="458">
      <c r="A458" s="8" t="n"/>
      <c r="B458" s="5" t="n"/>
      <c r="C458" s="9">
        <f>IF(B458="","",IFERROR(VLOOKUP(B458,Tenants!$A:$I,2,FALSE),""))</f>
        <v/>
      </c>
      <c r="D458" s="10">
        <f>IF(B458="","",IFERROR(VLOOKUP(B458,Tenants!$A:$I,4,FALSE),0))</f>
        <v/>
      </c>
      <c r="E458" s="11">
        <f>IF(OR(A458="",B458=""),"",IFERROR(DATE(YEAR(A458),MONTH(A458),VLOOKUP(B458,Tenants!$A:$I,5,FALSE)),""))</f>
        <v/>
      </c>
      <c r="F458" s="6" t="n"/>
      <c r="G458" s="7" t="n"/>
      <c r="H458" s="5" t="n"/>
      <c r="I458" s="5" t="n"/>
      <c r="J458" s="10">
        <f>IF(B458="","",D458-N(F458))</f>
        <v/>
      </c>
      <c r="K458" s="9">
        <f>IF(B458="","",IF(J458&lt;=0,"Paid",IF(AND(E458&lt;&gt;"",TODAY()&gt;E458),"Overdue","Pending")))</f>
        <v/>
      </c>
      <c r="L458" s="5" t="n"/>
      <c r="M458" s="5" t="n"/>
    </row>
    <row r="459">
      <c r="A459" s="8" t="n"/>
      <c r="B459" s="5" t="n"/>
      <c r="C459" s="9">
        <f>IF(B459="","",IFERROR(VLOOKUP(B459,Tenants!$A:$I,2,FALSE),""))</f>
        <v/>
      </c>
      <c r="D459" s="10">
        <f>IF(B459="","",IFERROR(VLOOKUP(B459,Tenants!$A:$I,4,FALSE),0))</f>
        <v/>
      </c>
      <c r="E459" s="11">
        <f>IF(OR(A459="",B459=""),"",IFERROR(DATE(YEAR(A459),MONTH(A459),VLOOKUP(B459,Tenants!$A:$I,5,FALSE)),""))</f>
        <v/>
      </c>
      <c r="F459" s="6" t="n"/>
      <c r="G459" s="7" t="n"/>
      <c r="H459" s="5" t="n"/>
      <c r="I459" s="5" t="n"/>
      <c r="J459" s="10">
        <f>IF(B459="","",D459-N(F459))</f>
        <v/>
      </c>
      <c r="K459" s="9">
        <f>IF(B459="","",IF(J459&lt;=0,"Paid",IF(AND(E459&lt;&gt;"",TODAY()&gt;E459),"Overdue","Pending")))</f>
        <v/>
      </c>
      <c r="L459" s="5" t="n"/>
      <c r="M459" s="5" t="n"/>
    </row>
    <row r="460">
      <c r="A460" s="8" t="n"/>
      <c r="B460" s="5" t="n"/>
      <c r="C460" s="9">
        <f>IF(B460="","",IFERROR(VLOOKUP(B460,Tenants!$A:$I,2,FALSE),""))</f>
        <v/>
      </c>
      <c r="D460" s="10">
        <f>IF(B460="","",IFERROR(VLOOKUP(B460,Tenants!$A:$I,4,FALSE),0))</f>
        <v/>
      </c>
      <c r="E460" s="11">
        <f>IF(OR(A460="",B460=""),"",IFERROR(DATE(YEAR(A460),MONTH(A460),VLOOKUP(B460,Tenants!$A:$I,5,FALSE)),""))</f>
        <v/>
      </c>
      <c r="F460" s="6" t="n"/>
      <c r="G460" s="7" t="n"/>
      <c r="H460" s="5" t="n"/>
      <c r="I460" s="5" t="n"/>
      <c r="J460" s="10">
        <f>IF(B460="","",D460-N(F460))</f>
        <v/>
      </c>
      <c r="K460" s="9">
        <f>IF(B460="","",IF(J460&lt;=0,"Paid",IF(AND(E460&lt;&gt;"",TODAY()&gt;E460),"Overdue","Pending")))</f>
        <v/>
      </c>
      <c r="L460" s="5" t="n"/>
      <c r="M460" s="5" t="n"/>
    </row>
    <row r="461">
      <c r="A461" s="8" t="n"/>
      <c r="B461" s="5" t="n"/>
      <c r="C461" s="9">
        <f>IF(B461="","",IFERROR(VLOOKUP(B461,Tenants!$A:$I,2,FALSE),""))</f>
        <v/>
      </c>
      <c r="D461" s="10">
        <f>IF(B461="","",IFERROR(VLOOKUP(B461,Tenants!$A:$I,4,FALSE),0))</f>
        <v/>
      </c>
      <c r="E461" s="11">
        <f>IF(OR(A461="",B461=""),"",IFERROR(DATE(YEAR(A461),MONTH(A461),VLOOKUP(B461,Tenants!$A:$I,5,FALSE)),""))</f>
        <v/>
      </c>
      <c r="F461" s="6" t="n"/>
      <c r="G461" s="7" t="n"/>
      <c r="H461" s="5" t="n"/>
      <c r="I461" s="5" t="n"/>
      <c r="J461" s="10">
        <f>IF(B461="","",D461-N(F461))</f>
        <v/>
      </c>
      <c r="K461" s="9">
        <f>IF(B461="","",IF(J461&lt;=0,"Paid",IF(AND(E461&lt;&gt;"",TODAY()&gt;E461),"Overdue","Pending")))</f>
        <v/>
      </c>
      <c r="L461" s="5" t="n"/>
      <c r="M461" s="5" t="n"/>
    </row>
    <row r="462">
      <c r="A462" s="8" t="n"/>
      <c r="B462" s="5" t="n"/>
      <c r="C462" s="9">
        <f>IF(B462="","",IFERROR(VLOOKUP(B462,Tenants!$A:$I,2,FALSE),""))</f>
        <v/>
      </c>
      <c r="D462" s="10">
        <f>IF(B462="","",IFERROR(VLOOKUP(B462,Tenants!$A:$I,4,FALSE),0))</f>
        <v/>
      </c>
      <c r="E462" s="11">
        <f>IF(OR(A462="",B462=""),"",IFERROR(DATE(YEAR(A462),MONTH(A462),VLOOKUP(B462,Tenants!$A:$I,5,FALSE)),""))</f>
        <v/>
      </c>
      <c r="F462" s="6" t="n"/>
      <c r="G462" s="7" t="n"/>
      <c r="H462" s="5" t="n"/>
      <c r="I462" s="5" t="n"/>
      <c r="J462" s="10">
        <f>IF(B462="","",D462-N(F462))</f>
        <v/>
      </c>
      <c r="K462" s="9">
        <f>IF(B462="","",IF(J462&lt;=0,"Paid",IF(AND(E462&lt;&gt;"",TODAY()&gt;E462),"Overdue","Pending")))</f>
        <v/>
      </c>
      <c r="L462" s="5" t="n"/>
      <c r="M462" s="5" t="n"/>
    </row>
    <row r="463">
      <c r="A463" s="8" t="n"/>
      <c r="B463" s="5" t="n"/>
      <c r="C463" s="9">
        <f>IF(B463="","",IFERROR(VLOOKUP(B463,Tenants!$A:$I,2,FALSE),""))</f>
        <v/>
      </c>
      <c r="D463" s="10">
        <f>IF(B463="","",IFERROR(VLOOKUP(B463,Tenants!$A:$I,4,FALSE),0))</f>
        <v/>
      </c>
      <c r="E463" s="11">
        <f>IF(OR(A463="",B463=""),"",IFERROR(DATE(YEAR(A463),MONTH(A463),VLOOKUP(B463,Tenants!$A:$I,5,FALSE)),""))</f>
        <v/>
      </c>
      <c r="F463" s="6" t="n"/>
      <c r="G463" s="7" t="n"/>
      <c r="H463" s="5" t="n"/>
      <c r="I463" s="5" t="n"/>
      <c r="J463" s="10">
        <f>IF(B463="","",D463-N(F463))</f>
        <v/>
      </c>
      <c r="K463" s="9">
        <f>IF(B463="","",IF(J463&lt;=0,"Paid",IF(AND(E463&lt;&gt;"",TODAY()&gt;E463),"Overdue","Pending")))</f>
        <v/>
      </c>
      <c r="L463" s="5" t="n"/>
      <c r="M463" s="5" t="n"/>
    </row>
    <row r="464">
      <c r="A464" s="8" t="n"/>
      <c r="B464" s="5" t="n"/>
      <c r="C464" s="9">
        <f>IF(B464="","",IFERROR(VLOOKUP(B464,Tenants!$A:$I,2,FALSE),""))</f>
        <v/>
      </c>
      <c r="D464" s="10">
        <f>IF(B464="","",IFERROR(VLOOKUP(B464,Tenants!$A:$I,4,FALSE),0))</f>
        <v/>
      </c>
      <c r="E464" s="11">
        <f>IF(OR(A464="",B464=""),"",IFERROR(DATE(YEAR(A464),MONTH(A464),VLOOKUP(B464,Tenants!$A:$I,5,FALSE)),""))</f>
        <v/>
      </c>
      <c r="F464" s="6" t="n"/>
      <c r="G464" s="7" t="n"/>
      <c r="H464" s="5" t="n"/>
      <c r="I464" s="5" t="n"/>
      <c r="J464" s="10">
        <f>IF(B464="","",D464-N(F464))</f>
        <v/>
      </c>
      <c r="K464" s="9">
        <f>IF(B464="","",IF(J464&lt;=0,"Paid",IF(AND(E464&lt;&gt;"",TODAY()&gt;E464),"Overdue","Pending")))</f>
        <v/>
      </c>
      <c r="L464" s="5" t="n"/>
      <c r="M464" s="5" t="n"/>
    </row>
    <row r="465">
      <c r="A465" s="8" t="n"/>
      <c r="B465" s="5" t="n"/>
      <c r="C465" s="9">
        <f>IF(B465="","",IFERROR(VLOOKUP(B465,Tenants!$A:$I,2,FALSE),""))</f>
        <v/>
      </c>
      <c r="D465" s="10">
        <f>IF(B465="","",IFERROR(VLOOKUP(B465,Tenants!$A:$I,4,FALSE),0))</f>
        <v/>
      </c>
      <c r="E465" s="11">
        <f>IF(OR(A465="",B465=""),"",IFERROR(DATE(YEAR(A465),MONTH(A465),VLOOKUP(B465,Tenants!$A:$I,5,FALSE)),""))</f>
        <v/>
      </c>
      <c r="F465" s="6" t="n"/>
      <c r="G465" s="7" t="n"/>
      <c r="H465" s="5" t="n"/>
      <c r="I465" s="5" t="n"/>
      <c r="J465" s="10">
        <f>IF(B465="","",D465-N(F465))</f>
        <v/>
      </c>
      <c r="K465" s="9">
        <f>IF(B465="","",IF(J465&lt;=0,"Paid",IF(AND(E465&lt;&gt;"",TODAY()&gt;E465),"Overdue","Pending")))</f>
        <v/>
      </c>
      <c r="L465" s="5" t="n"/>
      <c r="M465" s="5" t="n"/>
    </row>
    <row r="466">
      <c r="A466" s="8" t="n"/>
      <c r="B466" s="5" t="n"/>
      <c r="C466" s="9">
        <f>IF(B466="","",IFERROR(VLOOKUP(B466,Tenants!$A:$I,2,FALSE),""))</f>
        <v/>
      </c>
      <c r="D466" s="10">
        <f>IF(B466="","",IFERROR(VLOOKUP(B466,Tenants!$A:$I,4,FALSE),0))</f>
        <v/>
      </c>
      <c r="E466" s="11">
        <f>IF(OR(A466="",B466=""),"",IFERROR(DATE(YEAR(A466),MONTH(A466),VLOOKUP(B466,Tenants!$A:$I,5,FALSE)),""))</f>
        <v/>
      </c>
      <c r="F466" s="6" t="n"/>
      <c r="G466" s="7" t="n"/>
      <c r="H466" s="5" t="n"/>
      <c r="I466" s="5" t="n"/>
      <c r="J466" s="10">
        <f>IF(B466="","",D466-N(F466))</f>
        <v/>
      </c>
      <c r="K466" s="9">
        <f>IF(B466="","",IF(J466&lt;=0,"Paid",IF(AND(E466&lt;&gt;"",TODAY()&gt;E466),"Overdue","Pending")))</f>
        <v/>
      </c>
      <c r="L466" s="5" t="n"/>
      <c r="M466" s="5" t="n"/>
    </row>
    <row r="467">
      <c r="A467" s="8" t="n"/>
      <c r="B467" s="5" t="n"/>
      <c r="C467" s="9">
        <f>IF(B467="","",IFERROR(VLOOKUP(B467,Tenants!$A:$I,2,FALSE),""))</f>
        <v/>
      </c>
      <c r="D467" s="10">
        <f>IF(B467="","",IFERROR(VLOOKUP(B467,Tenants!$A:$I,4,FALSE),0))</f>
        <v/>
      </c>
      <c r="E467" s="11">
        <f>IF(OR(A467="",B467=""),"",IFERROR(DATE(YEAR(A467),MONTH(A467),VLOOKUP(B467,Tenants!$A:$I,5,FALSE)),""))</f>
        <v/>
      </c>
      <c r="F467" s="6" t="n"/>
      <c r="G467" s="7" t="n"/>
      <c r="H467" s="5" t="n"/>
      <c r="I467" s="5" t="n"/>
      <c r="J467" s="10">
        <f>IF(B467="","",D467-N(F467))</f>
        <v/>
      </c>
      <c r="K467" s="9">
        <f>IF(B467="","",IF(J467&lt;=0,"Paid",IF(AND(E467&lt;&gt;"",TODAY()&gt;E467),"Overdue","Pending")))</f>
        <v/>
      </c>
      <c r="L467" s="5" t="n"/>
      <c r="M467" s="5" t="n"/>
    </row>
    <row r="468">
      <c r="A468" s="8" t="n"/>
      <c r="B468" s="5" t="n"/>
      <c r="C468" s="9">
        <f>IF(B468="","",IFERROR(VLOOKUP(B468,Tenants!$A:$I,2,FALSE),""))</f>
        <v/>
      </c>
      <c r="D468" s="10">
        <f>IF(B468="","",IFERROR(VLOOKUP(B468,Tenants!$A:$I,4,FALSE),0))</f>
        <v/>
      </c>
      <c r="E468" s="11">
        <f>IF(OR(A468="",B468=""),"",IFERROR(DATE(YEAR(A468),MONTH(A468),VLOOKUP(B468,Tenants!$A:$I,5,FALSE)),""))</f>
        <v/>
      </c>
      <c r="F468" s="6" t="n"/>
      <c r="G468" s="7" t="n"/>
      <c r="H468" s="5" t="n"/>
      <c r="I468" s="5" t="n"/>
      <c r="J468" s="10">
        <f>IF(B468="","",D468-N(F468))</f>
        <v/>
      </c>
      <c r="K468" s="9">
        <f>IF(B468="","",IF(J468&lt;=0,"Paid",IF(AND(E468&lt;&gt;"",TODAY()&gt;E468),"Overdue","Pending")))</f>
        <v/>
      </c>
      <c r="L468" s="5" t="n"/>
      <c r="M468" s="5" t="n"/>
    </row>
    <row r="469">
      <c r="A469" s="8" t="n"/>
      <c r="B469" s="5" t="n"/>
      <c r="C469" s="9">
        <f>IF(B469="","",IFERROR(VLOOKUP(B469,Tenants!$A:$I,2,FALSE),""))</f>
        <v/>
      </c>
      <c r="D469" s="10">
        <f>IF(B469="","",IFERROR(VLOOKUP(B469,Tenants!$A:$I,4,FALSE),0))</f>
        <v/>
      </c>
      <c r="E469" s="11">
        <f>IF(OR(A469="",B469=""),"",IFERROR(DATE(YEAR(A469),MONTH(A469),VLOOKUP(B469,Tenants!$A:$I,5,FALSE)),""))</f>
        <v/>
      </c>
      <c r="F469" s="6" t="n"/>
      <c r="G469" s="7" t="n"/>
      <c r="H469" s="5" t="n"/>
      <c r="I469" s="5" t="n"/>
      <c r="J469" s="10">
        <f>IF(B469="","",D469-N(F469))</f>
        <v/>
      </c>
      <c r="K469" s="9">
        <f>IF(B469="","",IF(J469&lt;=0,"Paid",IF(AND(E469&lt;&gt;"",TODAY()&gt;E469),"Overdue","Pending")))</f>
        <v/>
      </c>
      <c r="L469" s="5" t="n"/>
      <c r="M469" s="5" t="n"/>
    </row>
    <row r="470">
      <c r="A470" s="8" t="n"/>
      <c r="B470" s="5" t="n"/>
      <c r="C470" s="9">
        <f>IF(B470="","",IFERROR(VLOOKUP(B470,Tenants!$A:$I,2,FALSE),""))</f>
        <v/>
      </c>
      <c r="D470" s="10">
        <f>IF(B470="","",IFERROR(VLOOKUP(B470,Tenants!$A:$I,4,FALSE),0))</f>
        <v/>
      </c>
      <c r="E470" s="11">
        <f>IF(OR(A470="",B470=""),"",IFERROR(DATE(YEAR(A470),MONTH(A470),VLOOKUP(B470,Tenants!$A:$I,5,FALSE)),""))</f>
        <v/>
      </c>
      <c r="F470" s="6" t="n"/>
      <c r="G470" s="7" t="n"/>
      <c r="H470" s="5" t="n"/>
      <c r="I470" s="5" t="n"/>
      <c r="J470" s="10">
        <f>IF(B470="","",D470-N(F470))</f>
        <v/>
      </c>
      <c r="K470" s="9">
        <f>IF(B470="","",IF(J470&lt;=0,"Paid",IF(AND(E470&lt;&gt;"",TODAY()&gt;E470),"Overdue","Pending")))</f>
        <v/>
      </c>
      <c r="L470" s="5" t="n"/>
      <c r="M470" s="5" t="n"/>
    </row>
    <row r="471">
      <c r="A471" s="8" t="n"/>
      <c r="B471" s="5" t="n"/>
      <c r="C471" s="9">
        <f>IF(B471="","",IFERROR(VLOOKUP(B471,Tenants!$A:$I,2,FALSE),""))</f>
        <v/>
      </c>
      <c r="D471" s="10">
        <f>IF(B471="","",IFERROR(VLOOKUP(B471,Tenants!$A:$I,4,FALSE),0))</f>
        <v/>
      </c>
      <c r="E471" s="11">
        <f>IF(OR(A471="",B471=""),"",IFERROR(DATE(YEAR(A471),MONTH(A471),VLOOKUP(B471,Tenants!$A:$I,5,FALSE)),""))</f>
        <v/>
      </c>
      <c r="F471" s="6" t="n"/>
      <c r="G471" s="7" t="n"/>
      <c r="H471" s="5" t="n"/>
      <c r="I471" s="5" t="n"/>
      <c r="J471" s="10">
        <f>IF(B471="","",D471-N(F471))</f>
        <v/>
      </c>
      <c r="K471" s="9">
        <f>IF(B471="","",IF(J471&lt;=0,"Paid",IF(AND(E471&lt;&gt;"",TODAY()&gt;E471),"Overdue","Pending")))</f>
        <v/>
      </c>
      <c r="L471" s="5" t="n"/>
      <c r="M471" s="5" t="n"/>
    </row>
    <row r="472">
      <c r="A472" s="8" t="n"/>
      <c r="B472" s="5" t="n"/>
      <c r="C472" s="9">
        <f>IF(B472="","",IFERROR(VLOOKUP(B472,Tenants!$A:$I,2,FALSE),""))</f>
        <v/>
      </c>
      <c r="D472" s="10">
        <f>IF(B472="","",IFERROR(VLOOKUP(B472,Tenants!$A:$I,4,FALSE),0))</f>
        <v/>
      </c>
      <c r="E472" s="11">
        <f>IF(OR(A472="",B472=""),"",IFERROR(DATE(YEAR(A472),MONTH(A472),VLOOKUP(B472,Tenants!$A:$I,5,FALSE)),""))</f>
        <v/>
      </c>
      <c r="F472" s="6" t="n"/>
      <c r="G472" s="7" t="n"/>
      <c r="H472" s="5" t="n"/>
      <c r="I472" s="5" t="n"/>
      <c r="J472" s="10">
        <f>IF(B472="","",D472-N(F472))</f>
        <v/>
      </c>
      <c r="K472" s="9">
        <f>IF(B472="","",IF(J472&lt;=0,"Paid",IF(AND(E472&lt;&gt;"",TODAY()&gt;E472),"Overdue","Pending")))</f>
        <v/>
      </c>
      <c r="L472" s="5" t="n"/>
      <c r="M472" s="5" t="n"/>
    </row>
    <row r="473">
      <c r="A473" s="8" t="n"/>
      <c r="B473" s="5" t="n"/>
      <c r="C473" s="9">
        <f>IF(B473="","",IFERROR(VLOOKUP(B473,Tenants!$A:$I,2,FALSE),""))</f>
        <v/>
      </c>
      <c r="D473" s="10">
        <f>IF(B473="","",IFERROR(VLOOKUP(B473,Tenants!$A:$I,4,FALSE),0))</f>
        <v/>
      </c>
      <c r="E473" s="11">
        <f>IF(OR(A473="",B473=""),"",IFERROR(DATE(YEAR(A473),MONTH(A473),VLOOKUP(B473,Tenants!$A:$I,5,FALSE)),""))</f>
        <v/>
      </c>
      <c r="F473" s="6" t="n"/>
      <c r="G473" s="7" t="n"/>
      <c r="H473" s="5" t="n"/>
      <c r="I473" s="5" t="n"/>
      <c r="J473" s="10">
        <f>IF(B473="","",D473-N(F473))</f>
        <v/>
      </c>
      <c r="K473" s="9">
        <f>IF(B473="","",IF(J473&lt;=0,"Paid",IF(AND(E473&lt;&gt;"",TODAY()&gt;E473),"Overdue","Pending")))</f>
        <v/>
      </c>
      <c r="L473" s="5" t="n"/>
      <c r="M473" s="5" t="n"/>
    </row>
    <row r="474">
      <c r="A474" s="8" t="n"/>
      <c r="B474" s="5" t="n"/>
      <c r="C474" s="9">
        <f>IF(B474="","",IFERROR(VLOOKUP(B474,Tenants!$A:$I,2,FALSE),""))</f>
        <v/>
      </c>
      <c r="D474" s="10">
        <f>IF(B474="","",IFERROR(VLOOKUP(B474,Tenants!$A:$I,4,FALSE),0))</f>
        <v/>
      </c>
      <c r="E474" s="11">
        <f>IF(OR(A474="",B474=""),"",IFERROR(DATE(YEAR(A474),MONTH(A474),VLOOKUP(B474,Tenants!$A:$I,5,FALSE)),""))</f>
        <v/>
      </c>
      <c r="F474" s="6" t="n"/>
      <c r="G474" s="7" t="n"/>
      <c r="H474" s="5" t="n"/>
      <c r="I474" s="5" t="n"/>
      <c r="J474" s="10">
        <f>IF(B474="","",D474-N(F474))</f>
        <v/>
      </c>
      <c r="K474" s="9">
        <f>IF(B474="","",IF(J474&lt;=0,"Paid",IF(AND(E474&lt;&gt;"",TODAY()&gt;E474),"Overdue","Pending")))</f>
        <v/>
      </c>
      <c r="L474" s="5" t="n"/>
      <c r="M474" s="5" t="n"/>
    </row>
    <row r="475">
      <c r="A475" s="8" t="n"/>
      <c r="B475" s="5" t="n"/>
      <c r="C475" s="9">
        <f>IF(B475="","",IFERROR(VLOOKUP(B475,Tenants!$A:$I,2,FALSE),""))</f>
        <v/>
      </c>
      <c r="D475" s="10">
        <f>IF(B475="","",IFERROR(VLOOKUP(B475,Tenants!$A:$I,4,FALSE),0))</f>
        <v/>
      </c>
      <c r="E475" s="11">
        <f>IF(OR(A475="",B475=""),"",IFERROR(DATE(YEAR(A475),MONTH(A475),VLOOKUP(B475,Tenants!$A:$I,5,FALSE)),""))</f>
        <v/>
      </c>
      <c r="F475" s="6" t="n"/>
      <c r="G475" s="7" t="n"/>
      <c r="H475" s="5" t="n"/>
      <c r="I475" s="5" t="n"/>
      <c r="J475" s="10">
        <f>IF(B475="","",D475-N(F475))</f>
        <v/>
      </c>
      <c r="K475" s="9">
        <f>IF(B475="","",IF(J475&lt;=0,"Paid",IF(AND(E475&lt;&gt;"",TODAY()&gt;E475),"Overdue","Pending")))</f>
        <v/>
      </c>
      <c r="L475" s="5" t="n"/>
      <c r="M475" s="5" t="n"/>
    </row>
    <row r="476">
      <c r="A476" s="8" t="n"/>
      <c r="B476" s="5" t="n"/>
      <c r="C476" s="9">
        <f>IF(B476="","",IFERROR(VLOOKUP(B476,Tenants!$A:$I,2,FALSE),""))</f>
        <v/>
      </c>
      <c r="D476" s="10">
        <f>IF(B476="","",IFERROR(VLOOKUP(B476,Tenants!$A:$I,4,FALSE),0))</f>
        <v/>
      </c>
      <c r="E476" s="11">
        <f>IF(OR(A476="",B476=""),"",IFERROR(DATE(YEAR(A476),MONTH(A476),VLOOKUP(B476,Tenants!$A:$I,5,FALSE)),""))</f>
        <v/>
      </c>
      <c r="F476" s="6" t="n"/>
      <c r="G476" s="7" t="n"/>
      <c r="H476" s="5" t="n"/>
      <c r="I476" s="5" t="n"/>
      <c r="J476" s="10">
        <f>IF(B476="","",D476-N(F476))</f>
        <v/>
      </c>
      <c r="K476" s="9">
        <f>IF(B476="","",IF(J476&lt;=0,"Paid",IF(AND(E476&lt;&gt;"",TODAY()&gt;E476),"Overdue","Pending")))</f>
        <v/>
      </c>
      <c r="L476" s="5" t="n"/>
      <c r="M476" s="5" t="n"/>
    </row>
    <row r="477">
      <c r="A477" s="8" t="n"/>
      <c r="B477" s="5" t="n"/>
      <c r="C477" s="9">
        <f>IF(B477="","",IFERROR(VLOOKUP(B477,Tenants!$A:$I,2,FALSE),""))</f>
        <v/>
      </c>
      <c r="D477" s="10">
        <f>IF(B477="","",IFERROR(VLOOKUP(B477,Tenants!$A:$I,4,FALSE),0))</f>
        <v/>
      </c>
      <c r="E477" s="11">
        <f>IF(OR(A477="",B477=""),"",IFERROR(DATE(YEAR(A477),MONTH(A477),VLOOKUP(B477,Tenants!$A:$I,5,FALSE)),""))</f>
        <v/>
      </c>
      <c r="F477" s="6" t="n"/>
      <c r="G477" s="7" t="n"/>
      <c r="H477" s="5" t="n"/>
      <c r="I477" s="5" t="n"/>
      <c r="J477" s="10">
        <f>IF(B477="","",D477-N(F477))</f>
        <v/>
      </c>
      <c r="K477" s="9">
        <f>IF(B477="","",IF(J477&lt;=0,"Paid",IF(AND(E477&lt;&gt;"",TODAY()&gt;E477),"Overdue","Pending")))</f>
        <v/>
      </c>
      <c r="L477" s="5" t="n"/>
      <c r="M477" s="5" t="n"/>
    </row>
    <row r="478">
      <c r="A478" s="8" t="n"/>
      <c r="B478" s="5" t="n"/>
      <c r="C478" s="9">
        <f>IF(B478="","",IFERROR(VLOOKUP(B478,Tenants!$A:$I,2,FALSE),""))</f>
        <v/>
      </c>
      <c r="D478" s="10">
        <f>IF(B478="","",IFERROR(VLOOKUP(B478,Tenants!$A:$I,4,FALSE),0))</f>
        <v/>
      </c>
      <c r="E478" s="11">
        <f>IF(OR(A478="",B478=""),"",IFERROR(DATE(YEAR(A478),MONTH(A478),VLOOKUP(B478,Tenants!$A:$I,5,FALSE)),""))</f>
        <v/>
      </c>
      <c r="F478" s="6" t="n"/>
      <c r="G478" s="7" t="n"/>
      <c r="H478" s="5" t="n"/>
      <c r="I478" s="5" t="n"/>
      <c r="J478" s="10">
        <f>IF(B478="","",D478-N(F478))</f>
        <v/>
      </c>
      <c r="K478" s="9">
        <f>IF(B478="","",IF(J478&lt;=0,"Paid",IF(AND(E478&lt;&gt;"",TODAY()&gt;E478),"Overdue","Pending")))</f>
        <v/>
      </c>
      <c r="L478" s="5" t="n"/>
      <c r="M478" s="5" t="n"/>
    </row>
    <row r="479">
      <c r="A479" s="8" t="n"/>
      <c r="B479" s="5" t="n"/>
      <c r="C479" s="9">
        <f>IF(B479="","",IFERROR(VLOOKUP(B479,Tenants!$A:$I,2,FALSE),""))</f>
        <v/>
      </c>
      <c r="D479" s="10">
        <f>IF(B479="","",IFERROR(VLOOKUP(B479,Tenants!$A:$I,4,FALSE),0))</f>
        <v/>
      </c>
      <c r="E479" s="11">
        <f>IF(OR(A479="",B479=""),"",IFERROR(DATE(YEAR(A479),MONTH(A479),VLOOKUP(B479,Tenants!$A:$I,5,FALSE)),""))</f>
        <v/>
      </c>
      <c r="F479" s="6" t="n"/>
      <c r="G479" s="7" t="n"/>
      <c r="H479" s="5" t="n"/>
      <c r="I479" s="5" t="n"/>
      <c r="J479" s="10">
        <f>IF(B479="","",D479-N(F479))</f>
        <v/>
      </c>
      <c r="K479" s="9">
        <f>IF(B479="","",IF(J479&lt;=0,"Paid",IF(AND(E479&lt;&gt;"",TODAY()&gt;E479),"Overdue","Pending")))</f>
        <v/>
      </c>
      <c r="L479" s="5" t="n"/>
      <c r="M479" s="5" t="n"/>
    </row>
    <row r="480">
      <c r="A480" s="8" t="n"/>
      <c r="B480" s="5" t="n"/>
      <c r="C480" s="9">
        <f>IF(B480="","",IFERROR(VLOOKUP(B480,Tenants!$A:$I,2,FALSE),""))</f>
        <v/>
      </c>
      <c r="D480" s="10">
        <f>IF(B480="","",IFERROR(VLOOKUP(B480,Tenants!$A:$I,4,FALSE),0))</f>
        <v/>
      </c>
      <c r="E480" s="11">
        <f>IF(OR(A480="",B480=""),"",IFERROR(DATE(YEAR(A480),MONTH(A480),VLOOKUP(B480,Tenants!$A:$I,5,FALSE)),""))</f>
        <v/>
      </c>
      <c r="F480" s="6" t="n"/>
      <c r="G480" s="7" t="n"/>
      <c r="H480" s="5" t="n"/>
      <c r="I480" s="5" t="n"/>
      <c r="J480" s="10">
        <f>IF(B480="","",D480-N(F480))</f>
        <v/>
      </c>
      <c r="K480" s="9">
        <f>IF(B480="","",IF(J480&lt;=0,"Paid",IF(AND(E480&lt;&gt;"",TODAY()&gt;E480),"Overdue","Pending")))</f>
        <v/>
      </c>
      <c r="L480" s="5" t="n"/>
      <c r="M480" s="5" t="n"/>
    </row>
    <row r="481">
      <c r="A481" s="8" t="n"/>
      <c r="B481" s="5" t="n"/>
      <c r="C481" s="9">
        <f>IF(B481="","",IFERROR(VLOOKUP(B481,Tenants!$A:$I,2,FALSE),""))</f>
        <v/>
      </c>
      <c r="D481" s="10">
        <f>IF(B481="","",IFERROR(VLOOKUP(B481,Tenants!$A:$I,4,FALSE),0))</f>
        <v/>
      </c>
      <c r="E481" s="11">
        <f>IF(OR(A481="",B481=""),"",IFERROR(DATE(YEAR(A481),MONTH(A481),VLOOKUP(B481,Tenants!$A:$I,5,FALSE)),""))</f>
        <v/>
      </c>
      <c r="F481" s="6" t="n"/>
      <c r="G481" s="7" t="n"/>
      <c r="H481" s="5" t="n"/>
      <c r="I481" s="5" t="n"/>
      <c r="J481" s="10">
        <f>IF(B481="","",D481-N(F481))</f>
        <v/>
      </c>
      <c r="K481" s="9">
        <f>IF(B481="","",IF(J481&lt;=0,"Paid",IF(AND(E481&lt;&gt;"",TODAY()&gt;E481),"Overdue","Pending")))</f>
        <v/>
      </c>
      <c r="L481" s="5" t="n"/>
      <c r="M481" s="5" t="n"/>
    </row>
    <row r="482">
      <c r="A482" s="8" t="n"/>
      <c r="B482" s="5" t="n"/>
      <c r="C482" s="9">
        <f>IF(B482="","",IFERROR(VLOOKUP(B482,Tenants!$A:$I,2,FALSE),""))</f>
        <v/>
      </c>
      <c r="D482" s="10">
        <f>IF(B482="","",IFERROR(VLOOKUP(B482,Tenants!$A:$I,4,FALSE),0))</f>
        <v/>
      </c>
      <c r="E482" s="11">
        <f>IF(OR(A482="",B482=""),"",IFERROR(DATE(YEAR(A482),MONTH(A482),VLOOKUP(B482,Tenants!$A:$I,5,FALSE)),""))</f>
        <v/>
      </c>
      <c r="F482" s="6" t="n"/>
      <c r="G482" s="7" t="n"/>
      <c r="H482" s="5" t="n"/>
      <c r="I482" s="5" t="n"/>
      <c r="J482" s="10">
        <f>IF(B482="","",D482-N(F482))</f>
        <v/>
      </c>
      <c r="K482" s="9">
        <f>IF(B482="","",IF(J482&lt;=0,"Paid",IF(AND(E482&lt;&gt;"",TODAY()&gt;E482),"Overdue","Pending")))</f>
        <v/>
      </c>
      <c r="L482" s="5" t="n"/>
      <c r="M482" s="5" t="n"/>
    </row>
    <row r="483">
      <c r="A483" s="8" t="n"/>
      <c r="B483" s="5" t="n"/>
      <c r="C483" s="9">
        <f>IF(B483="","",IFERROR(VLOOKUP(B483,Tenants!$A:$I,2,FALSE),""))</f>
        <v/>
      </c>
      <c r="D483" s="10">
        <f>IF(B483="","",IFERROR(VLOOKUP(B483,Tenants!$A:$I,4,FALSE),0))</f>
        <v/>
      </c>
      <c r="E483" s="11">
        <f>IF(OR(A483="",B483=""),"",IFERROR(DATE(YEAR(A483),MONTH(A483),VLOOKUP(B483,Tenants!$A:$I,5,FALSE)),""))</f>
        <v/>
      </c>
      <c r="F483" s="6" t="n"/>
      <c r="G483" s="7" t="n"/>
      <c r="H483" s="5" t="n"/>
      <c r="I483" s="5" t="n"/>
      <c r="J483" s="10">
        <f>IF(B483="","",D483-N(F483))</f>
        <v/>
      </c>
      <c r="K483" s="9">
        <f>IF(B483="","",IF(J483&lt;=0,"Paid",IF(AND(E483&lt;&gt;"",TODAY()&gt;E483),"Overdue","Pending")))</f>
        <v/>
      </c>
      <c r="L483" s="5" t="n"/>
      <c r="M483" s="5" t="n"/>
    </row>
    <row r="484">
      <c r="A484" s="8" t="n"/>
      <c r="B484" s="5" t="n"/>
      <c r="C484" s="9">
        <f>IF(B484="","",IFERROR(VLOOKUP(B484,Tenants!$A:$I,2,FALSE),""))</f>
        <v/>
      </c>
      <c r="D484" s="10">
        <f>IF(B484="","",IFERROR(VLOOKUP(B484,Tenants!$A:$I,4,FALSE),0))</f>
        <v/>
      </c>
      <c r="E484" s="11">
        <f>IF(OR(A484="",B484=""),"",IFERROR(DATE(YEAR(A484),MONTH(A484),VLOOKUP(B484,Tenants!$A:$I,5,FALSE)),""))</f>
        <v/>
      </c>
      <c r="F484" s="6" t="n"/>
      <c r="G484" s="7" t="n"/>
      <c r="H484" s="5" t="n"/>
      <c r="I484" s="5" t="n"/>
      <c r="J484" s="10">
        <f>IF(B484="","",D484-N(F484))</f>
        <v/>
      </c>
      <c r="K484" s="9">
        <f>IF(B484="","",IF(J484&lt;=0,"Paid",IF(AND(E484&lt;&gt;"",TODAY()&gt;E484),"Overdue","Pending")))</f>
        <v/>
      </c>
      <c r="L484" s="5" t="n"/>
      <c r="M484" s="5" t="n"/>
    </row>
    <row r="485">
      <c r="A485" s="8" t="n"/>
      <c r="B485" s="5" t="n"/>
      <c r="C485" s="9">
        <f>IF(B485="","",IFERROR(VLOOKUP(B485,Tenants!$A:$I,2,FALSE),""))</f>
        <v/>
      </c>
      <c r="D485" s="10">
        <f>IF(B485="","",IFERROR(VLOOKUP(B485,Tenants!$A:$I,4,FALSE),0))</f>
        <v/>
      </c>
      <c r="E485" s="11">
        <f>IF(OR(A485="",B485=""),"",IFERROR(DATE(YEAR(A485),MONTH(A485),VLOOKUP(B485,Tenants!$A:$I,5,FALSE)),""))</f>
        <v/>
      </c>
      <c r="F485" s="6" t="n"/>
      <c r="G485" s="7" t="n"/>
      <c r="H485" s="5" t="n"/>
      <c r="I485" s="5" t="n"/>
      <c r="J485" s="10">
        <f>IF(B485="","",D485-N(F485))</f>
        <v/>
      </c>
      <c r="K485" s="9">
        <f>IF(B485="","",IF(J485&lt;=0,"Paid",IF(AND(E485&lt;&gt;"",TODAY()&gt;E485),"Overdue","Pending")))</f>
        <v/>
      </c>
      <c r="L485" s="5" t="n"/>
      <c r="M485" s="5" t="n"/>
    </row>
    <row r="486">
      <c r="A486" s="8" t="n"/>
      <c r="B486" s="5" t="n"/>
      <c r="C486" s="9">
        <f>IF(B486="","",IFERROR(VLOOKUP(B486,Tenants!$A:$I,2,FALSE),""))</f>
        <v/>
      </c>
      <c r="D486" s="10">
        <f>IF(B486="","",IFERROR(VLOOKUP(B486,Tenants!$A:$I,4,FALSE),0))</f>
        <v/>
      </c>
      <c r="E486" s="11">
        <f>IF(OR(A486="",B486=""),"",IFERROR(DATE(YEAR(A486),MONTH(A486),VLOOKUP(B486,Tenants!$A:$I,5,FALSE)),""))</f>
        <v/>
      </c>
      <c r="F486" s="6" t="n"/>
      <c r="G486" s="7" t="n"/>
      <c r="H486" s="5" t="n"/>
      <c r="I486" s="5" t="n"/>
      <c r="J486" s="10">
        <f>IF(B486="","",D486-N(F486))</f>
        <v/>
      </c>
      <c r="K486" s="9">
        <f>IF(B486="","",IF(J486&lt;=0,"Paid",IF(AND(E486&lt;&gt;"",TODAY()&gt;E486),"Overdue","Pending")))</f>
        <v/>
      </c>
      <c r="L486" s="5" t="n"/>
      <c r="M486" s="5" t="n"/>
    </row>
    <row r="487">
      <c r="A487" s="8" t="n"/>
      <c r="B487" s="5" t="n"/>
      <c r="C487" s="9">
        <f>IF(B487="","",IFERROR(VLOOKUP(B487,Tenants!$A:$I,2,FALSE),""))</f>
        <v/>
      </c>
      <c r="D487" s="10">
        <f>IF(B487="","",IFERROR(VLOOKUP(B487,Tenants!$A:$I,4,FALSE),0))</f>
        <v/>
      </c>
      <c r="E487" s="11">
        <f>IF(OR(A487="",B487=""),"",IFERROR(DATE(YEAR(A487),MONTH(A487),VLOOKUP(B487,Tenants!$A:$I,5,FALSE)),""))</f>
        <v/>
      </c>
      <c r="F487" s="6" t="n"/>
      <c r="G487" s="7" t="n"/>
      <c r="H487" s="5" t="n"/>
      <c r="I487" s="5" t="n"/>
      <c r="J487" s="10">
        <f>IF(B487="","",D487-N(F487))</f>
        <v/>
      </c>
      <c r="K487" s="9">
        <f>IF(B487="","",IF(J487&lt;=0,"Paid",IF(AND(E487&lt;&gt;"",TODAY()&gt;E487),"Overdue","Pending")))</f>
        <v/>
      </c>
      <c r="L487" s="5" t="n"/>
      <c r="M487" s="5" t="n"/>
    </row>
    <row r="488">
      <c r="A488" s="8" t="n"/>
      <c r="B488" s="5" t="n"/>
      <c r="C488" s="9">
        <f>IF(B488="","",IFERROR(VLOOKUP(B488,Tenants!$A:$I,2,FALSE),""))</f>
        <v/>
      </c>
      <c r="D488" s="10">
        <f>IF(B488="","",IFERROR(VLOOKUP(B488,Tenants!$A:$I,4,FALSE),0))</f>
        <v/>
      </c>
      <c r="E488" s="11">
        <f>IF(OR(A488="",B488=""),"",IFERROR(DATE(YEAR(A488),MONTH(A488),VLOOKUP(B488,Tenants!$A:$I,5,FALSE)),""))</f>
        <v/>
      </c>
      <c r="F488" s="6" t="n"/>
      <c r="G488" s="7" t="n"/>
      <c r="H488" s="5" t="n"/>
      <c r="I488" s="5" t="n"/>
      <c r="J488" s="10">
        <f>IF(B488="","",D488-N(F488))</f>
        <v/>
      </c>
      <c r="K488" s="9">
        <f>IF(B488="","",IF(J488&lt;=0,"Paid",IF(AND(E488&lt;&gt;"",TODAY()&gt;E488),"Overdue","Pending")))</f>
        <v/>
      </c>
      <c r="L488" s="5" t="n"/>
      <c r="M488" s="5" t="n"/>
    </row>
    <row r="489">
      <c r="A489" s="8" t="n"/>
      <c r="B489" s="5" t="n"/>
      <c r="C489" s="9">
        <f>IF(B489="","",IFERROR(VLOOKUP(B489,Tenants!$A:$I,2,FALSE),""))</f>
        <v/>
      </c>
      <c r="D489" s="10">
        <f>IF(B489="","",IFERROR(VLOOKUP(B489,Tenants!$A:$I,4,FALSE),0))</f>
        <v/>
      </c>
      <c r="E489" s="11">
        <f>IF(OR(A489="",B489=""),"",IFERROR(DATE(YEAR(A489),MONTH(A489),VLOOKUP(B489,Tenants!$A:$I,5,FALSE)),""))</f>
        <v/>
      </c>
      <c r="F489" s="6" t="n"/>
      <c r="G489" s="7" t="n"/>
      <c r="H489" s="5" t="n"/>
      <c r="I489" s="5" t="n"/>
      <c r="J489" s="10">
        <f>IF(B489="","",D489-N(F489))</f>
        <v/>
      </c>
      <c r="K489" s="9">
        <f>IF(B489="","",IF(J489&lt;=0,"Paid",IF(AND(E489&lt;&gt;"",TODAY()&gt;E489),"Overdue","Pending")))</f>
        <v/>
      </c>
      <c r="L489" s="5" t="n"/>
      <c r="M489" s="5" t="n"/>
    </row>
    <row r="490">
      <c r="A490" s="8" t="n"/>
      <c r="B490" s="5" t="n"/>
      <c r="C490" s="9">
        <f>IF(B490="","",IFERROR(VLOOKUP(B490,Tenants!$A:$I,2,FALSE),""))</f>
        <v/>
      </c>
      <c r="D490" s="10">
        <f>IF(B490="","",IFERROR(VLOOKUP(B490,Tenants!$A:$I,4,FALSE),0))</f>
        <v/>
      </c>
      <c r="E490" s="11">
        <f>IF(OR(A490="",B490=""),"",IFERROR(DATE(YEAR(A490),MONTH(A490),VLOOKUP(B490,Tenants!$A:$I,5,FALSE)),""))</f>
        <v/>
      </c>
      <c r="F490" s="6" t="n"/>
      <c r="G490" s="7" t="n"/>
      <c r="H490" s="5" t="n"/>
      <c r="I490" s="5" t="n"/>
      <c r="J490" s="10">
        <f>IF(B490="","",D490-N(F490))</f>
        <v/>
      </c>
      <c r="K490" s="9">
        <f>IF(B490="","",IF(J490&lt;=0,"Paid",IF(AND(E490&lt;&gt;"",TODAY()&gt;E490),"Overdue","Pending")))</f>
        <v/>
      </c>
      <c r="L490" s="5" t="n"/>
      <c r="M490" s="5" t="n"/>
    </row>
    <row r="491">
      <c r="A491" s="8" t="n"/>
      <c r="B491" s="5" t="n"/>
      <c r="C491" s="9">
        <f>IF(B491="","",IFERROR(VLOOKUP(B491,Tenants!$A:$I,2,FALSE),""))</f>
        <v/>
      </c>
      <c r="D491" s="10">
        <f>IF(B491="","",IFERROR(VLOOKUP(B491,Tenants!$A:$I,4,FALSE),0))</f>
        <v/>
      </c>
      <c r="E491" s="11">
        <f>IF(OR(A491="",B491=""),"",IFERROR(DATE(YEAR(A491),MONTH(A491),VLOOKUP(B491,Tenants!$A:$I,5,FALSE)),""))</f>
        <v/>
      </c>
      <c r="F491" s="6" t="n"/>
      <c r="G491" s="7" t="n"/>
      <c r="H491" s="5" t="n"/>
      <c r="I491" s="5" t="n"/>
      <c r="J491" s="10">
        <f>IF(B491="","",D491-N(F491))</f>
        <v/>
      </c>
      <c r="K491" s="9">
        <f>IF(B491="","",IF(J491&lt;=0,"Paid",IF(AND(E491&lt;&gt;"",TODAY()&gt;E491),"Overdue","Pending")))</f>
        <v/>
      </c>
      <c r="L491" s="5" t="n"/>
      <c r="M491" s="5" t="n"/>
    </row>
    <row r="492">
      <c r="A492" s="8" t="n"/>
      <c r="B492" s="5" t="n"/>
      <c r="C492" s="9">
        <f>IF(B492="","",IFERROR(VLOOKUP(B492,Tenants!$A:$I,2,FALSE),""))</f>
        <v/>
      </c>
      <c r="D492" s="10">
        <f>IF(B492="","",IFERROR(VLOOKUP(B492,Tenants!$A:$I,4,FALSE),0))</f>
        <v/>
      </c>
      <c r="E492" s="11">
        <f>IF(OR(A492="",B492=""),"",IFERROR(DATE(YEAR(A492),MONTH(A492),VLOOKUP(B492,Tenants!$A:$I,5,FALSE)),""))</f>
        <v/>
      </c>
      <c r="F492" s="6" t="n"/>
      <c r="G492" s="7" t="n"/>
      <c r="H492" s="5" t="n"/>
      <c r="I492" s="5" t="n"/>
      <c r="J492" s="10">
        <f>IF(B492="","",D492-N(F492))</f>
        <v/>
      </c>
      <c r="K492" s="9">
        <f>IF(B492="","",IF(J492&lt;=0,"Paid",IF(AND(E492&lt;&gt;"",TODAY()&gt;E492),"Overdue","Pending")))</f>
        <v/>
      </c>
      <c r="L492" s="5" t="n"/>
      <c r="M492" s="5" t="n"/>
    </row>
    <row r="493">
      <c r="A493" s="8" t="n"/>
      <c r="B493" s="5" t="n"/>
      <c r="C493" s="9">
        <f>IF(B493="","",IFERROR(VLOOKUP(B493,Tenants!$A:$I,2,FALSE),""))</f>
        <v/>
      </c>
      <c r="D493" s="10">
        <f>IF(B493="","",IFERROR(VLOOKUP(B493,Tenants!$A:$I,4,FALSE),0))</f>
        <v/>
      </c>
      <c r="E493" s="11">
        <f>IF(OR(A493="",B493=""),"",IFERROR(DATE(YEAR(A493),MONTH(A493),VLOOKUP(B493,Tenants!$A:$I,5,FALSE)),""))</f>
        <v/>
      </c>
      <c r="F493" s="6" t="n"/>
      <c r="G493" s="7" t="n"/>
      <c r="H493" s="5" t="n"/>
      <c r="I493" s="5" t="n"/>
      <c r="J493" s="10">
        <f>IF(B493="","",D493-N(F493))</f>
        <v/>
      </c>
      <c r="K493" s="9">
        <f>IF(B493="","",IF(J493&lt;=0,"Paid",IF(AND(E493&lt;&gt;"",TODAY()&gt;E493),"Overdue","Pending")))</f>
        <v/>
      </c>
      <c r="L493" s="5" t="n"/>
      <c r="M493" s="5" t="n"/>
    </row>
    <row r="494">
      <c r="A494" s="8" t="n"/>
      <c r="B494" s="5" t="n"/>
      <c r="C494" s="9">
        <f>IF(B494="","",IFERROR(VLOOKUP(B494,Tenants!$A:$I,2,FALSE),""))</f>
        <v/>
      </c>
      <c r="D494" s="10">
        <f>IF(B494="","",IFERROR(VLOOKUP(B494,Tenants!$A:$I,4,FALSE),0))</f>
        <v/>
      </c>
      <c r="E494" s="11">
        <f>IF(OR(A494="",B494=""),"",IFERROR(DATE(YEAR(A494),MONTH(A494),VLOOKUP(B494,Tenants!$A:$I,5,FALSE)),""))</f>
        <v/>
      </c>
      <c r="F494" s="6" t="n"/>
      <c r="G494" s="7" t="n"/>
      <c r="H494" s="5" t="n"/>
      <c r="I494" s="5" t="n"/>
      <c r="J494" s="10">
        <f>IF(B494="","",D494-N(F494))</f>
        <v/>
      </c>
      <c r="K494" s="9">
        <f>IF(B494="","",IF(J494&lt;=0,"Paid",IF(AND(E494&lt;&gt;"",TODAY()&gt;E494),"Overdue","Pending")))</f>
        <v/>
      </c>
      <c r="L494" s="5" t="n"/>
      <c r="M494" s="5" t="n"/>
    </row>
    <row r="495">
      <c r="A495" s="8" t="n"/>
      <c r="B495" s="5" t="n"/>
      <c r="C495" s="9">
        <f>IF(B495="","",IFERROR(VLOOKUP(B495,Tenants!$A:$I,2,FALSE),""))</f>
        <v/>
      </c>
      <c r="D495" s="10">
        <f>IF(B495="","",IFERROR(VLOOKUP(B495,Tenants!$A:$I,4,FALSE),0))</f>
        <v/>
      </c>
      <c r="E495" s="11">
        <f>IF(OR(A495="",B495=""),"",IFERROR(DATE(YEAR(A495),MONTH(A495),VLOOKUP(B495,Tenants!$A:$I,5,FALSE)),""))</f>
        <v/>
      </c>
      <c r="F495" s="6" t="n"/>
      <c r="G495" s="7" t="n"/>
      <c r="H495" s="5" t="n"/>
      <c r="I495" s="5" t="n"/>
      <c r="J495" s="10">
        <f>IF(B495="","",D495-N(F495))</f>
        <v/>
      </c>
      <c r="K495" s="9">
        <f>IF(B495="","",IF(J495&lt;=0,"Paid",IF(AND(E495&lt;&gt;"",TODAY()&gt;E495),"Overdue","Pending")))</f>
        <v/>
      </c>
      <c r="L495" s="5" t="n"/>
      <c r="M495" s="5" t="n"/>
    </row>
    <row r="496">
      <c r="A496" s="8" t="n"/>
      <c r="B496" s="5" t="n"/>
      <c r="C496" s="9">
        <f>IF(B496="","",IFERROR(VLOOKUP(B496,Tenants!$A:$I,2,FALSE),""))</f>
        <v/>
      </c>
      <c r="D496" s="10">
        <f>IF(B496="","",IFERROR(VLOOKUP(B496,Tenants!$A:$I,4,FALSE),0))</f>
        <v/>
      </c>
      <c r="E496" s="11">
        <f>IF(OR(A496="",B496=""),"",IFERROR(DATE(YEAR(A496),MONTH(A496),VLOOKUP(B496,Tenants!$A:$I,5,FALSE)),""))</f>
        <v/>
      </c>
      <c r="F496" s="6" t="n"/>
      <c r="G496" s="7" t="n"/>
      <c r="H496" s="5" t="n"/>
      <c r="I496" s="5" t="n"/>
      <c r="J496" s="10">
        <f>IF(B496="","",D496-N(F496))</f>
        <v/>
      </c>
      <c r="K496" s="9">
        <f>IF(B496="","",IF(J496&lt;=0,"Paid",IF(AND(E496&lt;&gt;"",TODAY()&gt;E496),"Overdue","Pending")))</f>
        <v/>
      </c>
      <c r="L496" s="5" t="n"/>
      <c r="M496" s="5" t="n"/>
    </row>
    <row r="497">
      <c r="A497" s="8" t="n"/>
      <c r="B497" s="5" t="n"/>
      <c r="C497" s="9">
        <f>IF(B497="","",IFERROR(VLOOKUP(B497,Tenants!$A:$I,2,FALSE),""))</f>
        <v/>
      </c>
      <c r="D497" s="10">
        <f>IF(B497="","",IFERROR(VLOOKUP(B497,Tenants!$A:$I,4,FALSE),0))</f>
        <v/>
      </c>
      <c r="E497" s="11">
        <f>IF(OR(A497="",B497=""),"",IFERROR(DATE(YEAR(A497),MONTH(A497),VLOOKUP(B497,Tenants!$A:$I,5,FALSE)),""))</f>
        <v/>
      </c>
      <c r="F497" s="6" t="n"/>
      <c r="G497" s="7" t="n"/>
      <c r="H497" s="5" t="n"/>
      <c r="I497" s="5" t="n"/>
      <c r="J497" s="10">
        <f>IF(B497="","",D497-N(F497))</f>
        <v/>
      </c>
      <c r="K497" s="9">
        <f>IF(B497="","",IF(J497&lt;=0,"Paid",IF(AND(E497&lt;&gt;"",TODAY()&gt;E497),"Overdue","Pending")))</f>
        <v/>
      </c>
      <c r="L497" s="5" t="n"/>
      <c r="M497" s="5" t="n"/>
    </row>
    <row r="498">
      <c r="A498" s="8" t="n"/>
      <c r="B498" s="5" t="n"/>
      <c r="C498" s="9">
        <f>IF(B498="","",IFERROR(VLOOKUP(B498,Tenants!$A:$I,2,FALSE),""))</f>
        <v/>
      </c>
      <c r="D498" s="10">
        <f>IF(B498="","",IFERROR(VLOOKUP(B498,Tenants!$A:$I,4,FALSE),0))</f>
        <v/>
      </c>
      <c r="E498" s="11">
        <f>IF(OR(A498="",B498=""),"",IFERROR(DATE(YEAR(A498),MONTH(A498),VLOOKUP(B498,Tenants!$A:$I,5,FALSE)),""))</f>
        <v/>
      </c>
      <c r="F498" s="6" t="n"/>
      <c r="G498" s="7" t="n"/>
      <c r="H498" s="5" t="n"/>
      <c r="I498" s="5" t="n"/>
      <c r="J498" s="10">
        <f>IF(B498="","",D498-N(F498))</f>
        <v/>
      </c>
      <c r="K498" s="9">
        <f>IF(B498="","",IF(J498&lt;=0,"Paid",IF(AND(E498&lt;&gt;"",TODAY()&gt;E498),"Overdue","Pending")))</f>
        <v/>
      </c>
      <c r="L498" s="5" t="n"/>
      <c r="M498" s="5" t="n"/>
    </row>
    <row r="499">
      <c r="A499" s="8" t="n"/>
      <c r="B499" s="5" t="n"/>
      <c r="C499" s="9">
        <f>IF(B499="","",IFERROR(VLOOKUP(B499,Tenants!$A:$I,2,FALSE),""))</f>
        <v/>
      </c>
      <c r="D499" s="10">
        <f>IF(B499="","",IFERROR(VLOOKUP(B499,Tenants!$A:$I,4,FALSE),0))</f>
        <v/>
      </c>
      <c r="E499" s="11">
        <f>IF(OR(A499="",B499=""),"",IFERROR(DATE(YEAR(A499),MONTH(A499),VLOOKUP(B499,Tenants!$A:$I,5,FALSE)),""))</f>
        <v/>
      </c>
      <c r="F499" s="6" t="n"/>
      <c r="G499" s="7" t="n"/>
      <c r="H499" s="5" t="n"/>
      <c r="I499" s="5" t="n"/>
      <c r="J499" s="10">
        <f>IF(B499="","",D499-N(F499))</f>
        <v/>
      </c>
      <c r="K499" s="9">
        <f>IF(B499="","",IF(J499&lt;=0,"Paid",IF(AND(E499&lt;&gt;"",TODAY()&gt;E499),"Overdue","Pending")))</f>
        <v/>
      </c>
      <c r="L499" s="5" t="n"/>
      <c r="M499" s="5" t="n"/>
    </row>
    <row r="500">
      <c r="A500" s="8" t="n"/>
      <c r="B500" s="5" t="n"/>
      <c r="C500" s="9">
        <f>IF(B500="","",IFERROR(VLOOKUP(B500,Tenants!$A:$I,2,FALSE),""))</f>
        <v/>
      </c>
      <c r="D500" s="10">
        <f>IF(B500="","",IFERROR(VLOOKUP(B500,Tenants!$A:$I,4,FALSE),0))</f>
        <v/>
      </c>
      <c r="E500" s="11">
        <f>IF(OR(A500="",B500=""),"",IFERROR(DATE(YEAR(A500),MONTH(A500),VLOOKUP(B500,Tenants!$A:$I,5,FALSE)),""))</f>
        <v/>
      </c>
      <c r="F500" s="6" t="n"/>
      <c r="G500" s="7" t="n"/>
      <c r="H500" s="5" t="n"/>
      <c r="I500" s="5" t="n"/>
      <c r="J500" s="10">
        <f>IF(B500="","",D500-N(F500))</f>
        <v/>
      </c>
      <c r="K500" s="9">
        <f>IF(B500="","",IF(J500&lt;=0,"Paid",IF(AND(E500&lt;&gt;"",TODAY()&gt;E500),"Overdue","Pending")))</f>
        <v/>
      </c>
      <c r="L500" s="5" t="n"/>
      <c r="M500" s="5" t="n"/>
    </row>
    <row r="501">
      <c r="A501" s="8" t="n"/>
      <c r="B501" s="5" t="n"/>
      <c r="C501" s="9">
        <f>IF(B501="","",IFERROR(VLOOKUP(B501,Tenants!$A:$I,2,FALSE),""))</f>
        <v/>
      </c>
      <c r="D501" s="10">
        <f>IF(B501="","",IFERROR(VLOOKUP(B501,Tenants!$A:$I,4,FALSE),0))</f>
        <v/>
      </c>
      <c r="E501" s="11">
        <f>IF(OR(A501="",B501=""),"",IFERROR(DATE(YEAR(A501),MONTH(A501),VLOOKUP(B501,Tenants!$A:$I,5,FALSE)),""))</f>
        <v/>
      </c>
      <c r="F501" s="6" t="n"/>
      <c r="G501" s="7" t="n"/>
      <c r="H501" s="5" t="n"/>
      <c r="I501" s="5" t="n"/>
      <c r="J501" s="10">
        <f>IF(B501="","",D501-N(F501))</f>
        <v/>
      </c>
      <c r="K501" s="9">
        <f>IF(B501="","",IF(J501&lt;=0,"Paid",IF(AND(E501&lt;&gt;"",TODAY()&gt;E501),"Overdue","Pending")))</f>
        <v/>
      </c>
      <c r="L501" s="5" t="n"/>
      <c r="M501" s="5" t="n"/>
    </row>
    <row r="502">
      <c r="A502" s="8" t="n"/>
      <c r="B502" s="5" t="n"/>
      <c r="C502" s="9">
        <f>IF(B502="","",IFERROR(VLOOKUP(B502,Tenants!$A:$I,2,FALSE),""))</f>
        <v/>
      </c>
      <c r="D502" s="10">
        <f>IF(B502="","",IFERROR(VLOOKUP(B502,Tenants!$A:$I,4,FALSE),0))</f>
        <v/>
      </c>
      <c r="E502" s="11">
        <f>IF(OR(A502="",B502=""),"",IFERROR(DATE(YEAR(A502),MONTH(A502),VLOOKUP(B502,Tenants!$A:$I,5,FALSE)),""))</f>
        <v/>
      </c>
      <c r="F502" s="6" t="n"/>
      <c r="G502" s="7" t="n"/>
      <c r="H502" s="5" t="n"/>
      <c r="I502" s="5" t="n"/>
      <c r="J502" s="10">
        <f>IF(B502="","",D502-N(F502))</f>
        <v/>
      </c>
      <c r="K502" s="9">
        <f>IF(B502="","",IF(J502&lt;=0,"Paid",IF(AND(E502&lt;&gt;"",TODAY()&gt;E502),"Overdue","Pending")))</f>
        <v/>
      </c>
      <c r="L502" s="5" t="n"/>
      <c r="M502" s="5" t="n"/>
    </row>
    <row r="503">
      <c r="A503" s="8" t="n"/>
      <c r="B503" s="5" t="n"/>
      <c r="C503" s="9">
        <f>IF(B503="","",IFERROR(VLOOKUP(B503,Tenants!$A:$I,2,FALSE),""))</f>
        <v/>
      </c>
      <c r="D503" s="10">
        <f>IF(B503="","",IFERROR(VLOOKUP(B503,Tenants!$A:$I,4,FALSE),0))</f>
        <v/>
      </c>
      <c r="E503" s="11">
        <f>IF(OR(A503="",B503=""),"",IFERROR(DATE(YEAR(A503),MONTH(A503),VLOOKUP(B503,Tenants!$A:$I,5,FALSE)),""))</f>
        <v/>
      </c>
      <c r="F503" s="6" t="n"/>
      <c r="G503" s="7" t="n"/>
      <c r="H503" s="5" t="n"/>
      <c r="I503" s="5" t="n"/>
      <c r="J503" s="10">
        <f>IF(B503="","",D503-N(F503))</f>
        <v/>
      </c>
      <c r="K503" s="9">
        <f>IF(B503="","",IF(J503&lt;=0,"Paid",IF(AND(E503&lt;&gt;"",TODAY()&gt;E503),"Overdue","Pending")))</f>
        <v/>
      </c>
      <c r="L503" s="5" t="n"/>
      <c r="M503" s="5" t="n"/>
    </row>
    <row r="504">
      <c r="A504" s="8" t="n"/>
      <c r="B504" s="5" t="n"/>
      <c r="C504" s="9">
        <f>IF(B504="","",IFERROR(VLOOKUP(B504,Tenants!$A:$I,2,FALSE),""))</f>
        <v/>
      </c>
      <c r="D504" s="10">
        <f>IF(B504="","",IFERROR(VLOOKUP(B504,Tenants!$A:$I,4,FALSE),0))</f>
        <v/>
      </c>
      <c r="E504" s="11">
        <f>IF(OR(A504="",B504=""),"",IFERROR(DATE(YEAR(A504),MONTH(A504),VLOOKUP(B504,Tenants!$A:$I,5,FALSE)),""))</f>
        <v/>
      </c>
      <c r="F504" s="6" t="n"/>
      <c r="G504" s="7" t="n"/>
      <c r="H504" s="5" t="n"/>
      <c r="I504" s="5" t="n"/>
      <c r="J504" s="10">
        <f>IF(B504="","",D504-N(F504))</f>
        <v/>
      </c>
      <c r="K504" s="9">
        <f>IF(B504="","",IF(J504&lt;=0,"Paid",IF(AND(E504&lt;&gt;"",TODAY()&gt;E504),"Overdue","Pending")))</f>
        <v/>
      </c>
      <c r="L504" s="5" t="n"/>
      <c r="M504" s="5" t="n"/>
    </row>
    <row r="505">
      <c r="A505" s="8" t="n"/>
      <c r="B505" s="5" t="n"/>
      <c r="C505" s="9">
        <f>IF(B505="","",IFERROR(VLOOKUP(B505,Tenants!$A:$I,2,FALSE),""))</f>
        <v/>
      </c>
      <c r="D505" s="10">
        <f>IF(B505="","",IFERROR(VLOOKUP(B505,Tenants!$A:$I,4,FALSE),0))</f>
        <v/>
      </c>
      <c r="E505" s="11">
        <f>IF(OR(A505="",B505=""),"",IFERROR(DATE(YEAR(A505),MONTH(A505),VLOOKUP(B505,Tenants!$A:$I,5,FALSE)),""))</f>
        <v/>
      </c>
      <c r="F505" s="6" t="n"/>
      <c r="G505" s="7" t="n"/>
      <c r="H505" s="5" t="n"/>
      <c r="I505" s="5" t="n"/>
      <c r="J505" s="10">
        <f>IF(B505="","",D505-N(F505))</f>
        <v/>
      </c>
      <c r="K505" s="9">
        <f>IF(B505="","",IF(J505&lt;=0,"Paid",IF(AND(E505&lt;&gt;"",TODAY()&gt;E505),"Overdue","Pending")))</f>
        <v/>
      </c>
      <c r="L505" s="5" t="n"/>
      <c r="M505" s="5" t="n"/>
    </row>
    <row r="506">
      <c r="A506" s="8" t="n"/>
      <c r="B506" s="5" t="n"/>
      <c r="C506" s="9">
        <f>IF(B506="","",IFERROR(VLOOKUP(B506,Tenants!$A:$I,2,FALSE),""))</f>
        <v/>
      </c>
      <c r="D506" s="10">
        <f>IF(B506="","",IFERROR(VLOOKUP(B506,Tenants!$A:$I,4,FALSE),0))</f>
        <v/>
      </c>
      <c r="E506" s="11">
        <f>IF(OR(A506="",B506=""),"",IFERROR(DATE(YEAR(A506),MONTH(A506),VLOOKUP(B506,Tenants!$A:$I,5,FALSE)),""))</f>
        <v/>
      </c>
      <c r="F506" s="6" t="n"/>
      <c r="G506" s="7" t="n"/>
      <c r="H506" s="5" t="n"/>
      <c r="I506" s="5" t="n"/>
      <c r="J506" s="10">
        <f>IF(B506="","",D506-N(F506))</f>
        <v/>
      </c>
      <c r="K506" s="9">
        <f>IF(B506="","",IF(J506&lt;=0,"Paid",IF(AND(E506&lt;&gt;"",TODAY()&gt;E506),"Overdue","Pending")))</f>
        <v/>
      </c>
      <c r="L506" s="5" t="n"/>
      <c r="M506" s="5" t="n"/>
    </row>
    <row r="507">
      <c r="A507" s="8" t="n"/>
      <c r="B507" s="5" t="n"/>
      <c r="C507" s="9">
        <f>IF(B507="","",IFERROR(VLOOKUP(B507,Tenants!$A:$I,2,FALSE),""))</f>
        <v/>
      </c>
      <c r="D507" s="10">
        <f>IF(B507="","",IFERROR(VLOOKUP(B507,Tenants!$A:$I,4,FALSE),0))</f>
        <v/>
      </c>
      <c r="E507" s="11">
        <f>IF(OR(A507="",B507=""),"",IFERROR(DATE(YEAR(A507),MONTH(A507),VLOOKUP(B507,Tenants!$A:$I,5,FALSE)),""))</f>
        <v/>
      </c>
      <c r="F507" s="6" t="n"/>
      <c r="G507" s="7" t="n"/>
      <c r="H507" s="5" t="n"/>
      <c r="I507" s="5" t="n"/>
      <c r="J507" s="10">
        <f>IF(B507="","",D507-N(F507))</f>
        <v/>
      </c>
      <c r="K507" s="9">
        <f>IF(B507="","",IF(J507&lt;=0,"Paid",IF(AND(E507&lt;&gt;"",TODAY()&gt;E507),"Overdue","Pending")))</f>
        <v/>
      </c>
      <c r="L507" s="5" t="n"/>
      <c r="M507" s="5" t="n"/>
    </row>
    <row r="508">
      <c r="A508" s="8" t="n"/>
      <c r="B508" s="5" t="n"/>
      <c r="C508" s="9">
        <f>IF(B508="","",IFERROR(VLOOKUP(B508,Tenants!$A:$I,2,FALSE),""))</f>
        <v/>
      </c>
      <c r="D508" s="10">
        <f>IF(B508="","",IFERROR(VLOOKUP(B508,Tenants!$A:$I,4,FALSE),0))</f>
        <v/>
      </c>
      <c r="E508" s="11">
        <f>IF(OR(A508="",B508=""),"",IFERROR(DATE(YEAR(A508),MONTH(A508),VLOOKUP(B508,Tenants!$A:$I,5,FALSE)),""))</f>
        <v/>
      </c>
      <c r="F508" s="6" t="n"/>
      <c r="G508" s="7" t="n"/>
      <c r="H508" s="5" t="n"/>
      <c r="I508" s="5" t="n"/>
      <c r="J508" s="10">
        <f>IF(B508="","",D508-N(F508))</f>
        <v/>
      </c>
      <c r="K508" s="9">
        <f>IF(B508="","",IF(J508&lt;=0,"Paid",IF(AND(E508&lt;&gt;"",TODAY()&gt;E508),"Overdue","Pending")))</f>
        <v/>
      </c>
      <c r="L508" s="5" t="n"/>
      <c r="M508" s="5" t="n"/>
    </row>
    <row r="509">
      <c r="A509" s="8" t="n"/>
      <c r="B509" s="5" t="n"/>
      <c r="C509" s="9">
        <f>IF(B509="","",IFERROR(VLOOKUP(B509,Tenants!$A:$I,2,FALSE),""))</f>
        <v/>
      </c>
      <c r="D509" s="10">
        <f>IF(B509="","",IFERROR(VLOOKUP(B509,Tenants!$A:$I,4,FALSE),0))</f>
        <v/>
      </c>
      <c r="E509" s="11">
        <f>IF(OR(A509="",B509=""),"",IFERROR(DATE(YEAR(A509),MONTH(A509),VLOOKUP(B509,Tenants!$A:$I,5,FALSE)),""))</f>
        <v/>
      </c>
      <c r="F509" s="6" t="n"/>
      <c r="G509" s="7" t="n"/>
      <c r="H509" s="5" t="n"/>
      <c r="I509" s="5" t="n"/>
      <c r="J509" s="10">
        <f>IF(B509="","",D509-N(F509))</f>
        <v/>
      </c>
      <c r="K509" s="9">
        <f>IF(B509="","",IF(J509&lt;=0,"Paid",IF(AND(E509&lt;&gt;"",TODAY()&gt;E509),"Overdue","Pending")))</f>
        <v/>
      </c>
      <c r="L509" s="5" t="n"/>
      <c r="M509" s="5" t="n"/>
    </row>
    <row r="510">
      <c r="A510" s="8" t="n"/>
      <c r="B510" s="5" t="n"/>
      <c r="C510" s="9">
        <f>IF(B510="","",IFERROR(VLOOKUP(B510,Tenants!$A:$I,2,FALSE),""))</f>
        <v/>
      </c>
      <c r="D510" s="10">
        <f>IF(B510="","",IFERROR(VLOOKUP(B510,Tenants!$A:$I,4,FALSE),0))</f>
        <v/>
      </c>
      <c r="E510" s="11">
        <f>IF(OR(A510="",B510=""),"",IFERROR(DATE(YEAR(A510),MONTH(A510),VLOOKUP(B510,Tenants!$A:$I,5,FALSE)),""))</f>
        <v/>
      </c>
      <c r="F510" s="6" t="n"/>
      <c r="G510" s="7" t="n"/>
      <c r="H510" s="5" t="n"/>
      <c r="I510" s="5" t="n"/>
      <c r="J510" s="10">
        <f>IF(B510="","",D510-N(F510))</f>
        <v/>
      </c>
      <c r="K510" s="9">
        <f>IF(B510="","",IF(J510&lt;=0,"Paid",IF(AND(E510&lt;&gt;"",TODAY()&gt;E510),"Overdue","Pending")))</f>
        <v/>
      </c>
      <c r="L510" s="5" t="n"/>
      <c r="M510" s="5" t="n"/>
    </row>
    <row r="511">
      <c r="A511" s="8" t="n"/>
      <c r="B511" s="5" t="n"/>
      <c r="C511" s="9">
        <f>IF(B511="","",IFERROR(VLOOKUP(B511,Tenants!$A:$I,2,FALSE),""))</f>
        <v/>
      </c>
      <c r="D511" s="10">
        <f>IF(B511="","",IFERROR(VLOOKUP(B511,Tenants!$A:$I,4,FALSE),0))</f>
        <v/>
      </c>
      <c r="E511" s="11">
        <f>IF(OR(A511="",B511=""),"",IFERROR(DATE(YEAR(A511),MONTH(A511),VLOOKUP(B511,Tenants!$A:$I,5,FALSE)),""))</f>
        <v/>
      </c>
      <c r="F511" s="6" t="n"/>
      <c r="G511" s="7" t="n"/>
      <c r="H511" s="5" t="n"/>
      <c r="I511" s="5" t="n"/>
      <c r="J511" s="10">
        <f>IF(B511="","",D511-N(F511))</f>
        <v/>
      </c>
      <c r="K511" s="9">
        <f>IF(B511="","",IF(J511&lt;=0,"Paid",IF(AND(E511&lt;&gt;"",TODAY()&gt;E511),"Overdue","Pending")))</f>
        <v/>
      </c>
      <c r="L511" s="5" t="n"/>
      <c r="M511" s="5" t="n"/>
    </row>
    <row r="512">
      <c r="A512" s="8" t="n"/>
      <c r="B512" s="5" t="n"/>
      <c r="C512" s="9">
        <f>IF(B512="","",IFERROR(VLOOKUP(B512,Tenants!$A:$I,2,FALSE),""))</f>
        <v/>
      </c>
      <c r="D512" s="10">
        <f>IF(B512="","",IFERROR(VLOOKUP(B512,Tenants!$A:$I,4,FALSE),0))</f>
        <v/>
      </c>
      <c r="E512" s="11">
        <f>IF(OR(A512="",B512=""),"",IFERROR(DATE(YEAR(A512),MONTH(A512),VLOOKUP(B512,Tenants!$A:$I,5,FALSE)),""))</f>
        <v/>
      </c>
      <c r="F512" s="6" t="n"/>
      <c r="G512" s="7" t="n"/>
      <c r="H512" s="5" t="n"/>
      <c r="I512" s="5" t="n"/>
      <c r="J512" s="10">
        <f>IF(B512="","",D512-N(F512))</f>
        <v/>
      </c>
      <c r="K512" s="9">
        <f>IF(B512="","",IF(J512&lt;=0,"Paid",IF(AND(E512&lt;&gt;"",TODAY()&gt;E512),"Overdue","Pending")))</f>
        <v/>
      </c>
      <c r="L512" s="5" t="n"/>
      <c r="M512" s="5" t="n"/>
    </row>
    <row r="513">
      <c r="A513" s="8" t="n"/>
      <c r="B513" s="5" t="n"/>
      <c r="C513" s="9">
        <f>IF(B513="","",IFERROR(VLOOKUP(B513,Tenants!$A:$I,2,FALSE),""))</f>
        <v/>
      </c>
      <c r="D513" s="10">
        <f>IF(B513="","",IFERROR(VLOOKUP(B513,Tenants!$A:$I,4,FALSE),0))</f>
        <v/>
      </c>
      <c r="E513" s="11">
        <f>IF(OR(A513="",B513=""),"",IFERROR(DATE(YEAR(A513),MONTH(A513),VLOOKUP(B513,Tenants!$A:$I,5,FALSE)),""))</f>
        <v/>
      </c>
      <c r="F513" s="6" t="n"/>
      <c r="G513" s="7" t="n"/>
      <c r="H513" s="5" t="n"/>
      <c r="I513" s="5" t="n"/>
      <c r="J513" s="10">
        <f>IF(B513="","",D513-N(F513))</f>
        <v/>
      </c>
      <c r="K513" s="9">
        <f>IF(B513="","",IF(J513&lt;=0,"Paid",IF(AND(E513&lt;&gt;"",TODAY()&gt;E513),"Overdue","Pending")))</f>
        <v/>
      </c>
      <c r="L513" s="5" t="n"/>
      <c r="M513" s="5" t="n"/>
    </row>
    <row r="514">
      <c r="A514" s="8" t="n"/>
      <c r="B514" s="5" t="n"/>
      <c r="C514" s="9">
        <f>IF(B514="","",IFERROR(VLOOKUP(B514,Tenants!$A:$I,2,FALSE),""))</f>
        <v/>
      </c>
      <c r="D514" s="10">
        <f>IF(B514="","",IFERROR(VLOOKUP(B514,Tenants!$A:$I,4,FALSE),0))</f>
        <v/>
      </c>
      <c r="E514" s="11">
        <f>IF(OR(A514="",B514=""),"",IFERROR(DATE(YEAR(A514),MONTH(A514),VLOOKUP(B514,Tenants!$A:$I,5,FALSE)),""))</f>
        <v/>
      </c>
      <c r="F514" s="6" t="n"/>
      <c r="G514" s="7" t="n"/>
      <c r="H514" s="5" t="n"/>
      <c r="I514" s="5" t="n"/>
      <c r="J514" s="10">
        <f>IF(B514="","",D514-N(F514))</f>
        <v/>
      </c>
      <c r="K514" s="9">
        <f>IF(B514="","",IF(J514&lt;=0,"Paid",IF(AND(E514&lt;&gt;"",TODAY()&gt;E514),"Overdue","Pending")))</f>
        <v/>
      </c>
      <c r="L514" s="5" t="n"/>
      <c r="M514" s="5" t="n"/>
    </row>
    <row r="515">
      <c r="A515" s="8" t="n"/>
      <c r="B515" s="5" t="n"/>
      <c r="C515" s="9">
        <f>IF(B515="","",IFERROR(VLOOKUP(B515,Tenants!$A:$I,2,FALSE),""))</f>
        <v/>
      </c>
      <c r="D515" s="10">
        <f>IF(B515="","",IFERROR(VLOOKUP(B515,Tenants!$A:$I,4,FALSE),0))</f>
        <v/>
      </c>
      <c r="E515" s="11">
        <f>IF(OR(A515="",B515=""),"",IFERROR(DATE(YEAR(A515),MONTH(A515),VLOOKUP(B515,Tenants!$A:$I,5,FALSE)),""))</f>
        <v/>
      </c>
      <c r="F515" s="6" t="n"/>
      <c r="G515" s="7" t="n"/>
      <c r="H515" s="5" t="n"/>
      <c r="I515" s="5" t="n"/>
      <c r="J515" s="10">
        <f>IF(B515="","",D515-N(F515))</f>
        <v/>
      </c>
      <c r="K515" s="9">
        <f>IF(B515="","",IF(J515&lt;=0,"Paid",IF(AND(E515&lt;&gt;"",TODAY()&gt;E515),"Overdue","Pending")))</f>
        <v/>
      </c>
      <c r="L515" s="5" t="n"/>
      <c r="M515" s="5" t="n"/>
    </row>
    <row r="516">
      <c r="A516" s="8" t="n"/>
      <c r="B516" s="5" t="n"/>
      <c r="C516" s="9">
        <f>IF(B516="","",IFERROR(VLOOKUP(B516,Tenants!$A:$I,2,FALSE),""))</f>
        <v/>
      </c>
      <c r="D516" s="10">
        <f>IF(B516="","",IFERROR(VLOOKUP(B516,Tenants!$A:$I,4,FALSE),0))</f>
        <v/>
      </c>
      <c r="E516" s="11">
        <f>IF(OR(A516="",B516=""),"",IFERROR(DATE(YEAR(A516),MONTH(A516),VLOOKUP(B516,Tenants!$A:$I,5,FALSE)),""))</f>
        <v/>
      </c>
      <c r="F516" s="6" t="n"/>
      <c r="G516" s="7" t="n"/>
      <c r="H516" s="5" t="n"/>
      <c r="I516" s="5" t="n"/>
      <c r="J516" s="10">
        <f>IF(B516="","",D516-N(F516))</f>
        <v/>
      </c>
      <c r="K516" s="9">
        <f>IF(B516="","",IF(J516&lt;=0,"Paid",IF(AND(E516&lt;&gt;"",TODAY()&gt;E516),"Overdue","Pending")))</f>
        <v/>
      </c>
      <c r="L516" s="5" t="n"/>
      <c r="M516" s="5" t="n"/>
    </row>
    <row r="517">
      <c r="A517" s="8" t="n"/>
      <c r="B517" s="5" t="n"/>
      <c r="C517" s="9">
        <f>IF(B517="","",IFERROR(VLOOKUP(B517,Tenants!$A:$I,2,FALSE),""))</f>
        <v/>
      </c>
      <c r="D517" s="10">
        <f>IF(B517="","",IFERROR(VLOOKUP(B517,Tenants!$A:$I,4,FALSE),0))</f>
        <v/>
      </c>
      <c r="E517" s="11">
        <f>IF(OR(A517="",B517=""),"",IFERROR(DATE(YEAR(A517),MONTH(A517),VLOOKUP(B517,Tenants!$A:$I,5,FALSE)),""))</f>
        <v/>
      </c>
      <c r="F517" s="6" t="n"/>
      <c r="G517" s="7" t="n"/>
      <c r="H517" s="5" t="n"/>
      <c r="I517" s="5" t="n"/>
      <c r="J517" s="10">
        <f>IF(B517="","",D517-N(F517))</f>
        <v/>
      </c>
      <c r="K517" s="9">
        <f>IF(B517="","",IF(J517&lt;=0,"Paid",IF(AND(E517&lt;&gt;"",TODAY()&gt;E517),"Overdue","Pending")))</f>
        <v/>
      </c>
      <c r="L517" s="5" t="n"/>
      <c r="M517" s="5" t="n"/>
    </row>
    <row r="518">
      <c r="A518" s="8" t="n"/>
      <c r="B518" s="5" t="n"/>
      <c r="C518" s="9">
        <f>IF(B518="","",IFERROR(VLOOKUP(B518,Tenants!$A:$I,2,FALSE),""))</f>
        <v/>
      </c>
      <c r="D518" s="10">
        <f>IF(B518="","",IFERROR(VLOOKUP(B518,Tenants!$A:$I,4,FALSE),0))</f>
        <v/>
      </c>
      <c r="E518" s="11">
        <f>IF(OR(A518="",B518=""),"",IFERROR(DATE(YEAR(A518),MONTH(A518),VLOOKUP(B518,Tenants!$A:$I,5,FALSE)),""))</f>
        <v/>
      </c>
      <c r="F518" s="6" t="n"/>
      <c r="G518" s="7" t="n"/>
      <c r="H518" s="5" t="n"/>
      <c r="I518" s="5" t="n"/>
      <c r="J518" s="10">
        <f>IF(B518="","",D518-N(F518))</f>
        <v/>
      </c>
      <c r="K518" s="9">
        <f>IF(B518="","",IF(J518&lt;=0,"Paid",IF(AND(E518&lt;&gt;"",TODAY()&gt;E518),"Overdue","Pending")))</f>
        <v/>
      </c>
      <c r="L518" s="5" t="n"/>
      <c r="M518" s="5" t="n"/>
    </row>
    <row r="519">
      <c r="A519" s="8" t="n"/>
      <c r="B519" s="5" t="n"/>
      <c r="C519" s="9">
        <f>IF(B519="","",IFERROR(VLOOKUP(B519,Tenants!$A:$I,2,FALSE),""))</f>
        <v/>
      </c>
      <c r="D519" s="10">
        <f>IF(B519="","",IFERROR(VLOOKUP(B519,Tenants!$A:$I,4,FALSE),0))</f>
        <v/>
      </c>
      <c r="E519" s="11">
        <f>IF(OR(A519="",B519=""),"",IFERROR(DATE(YEAR(A519),MONTH(A519),VLOOKUP(B519,Tenants!$A:$I,5,FALSE)),""))</f>
        <v/>
      </c>
      <c r="F519" s="6" t="n"/>
      <c r="G519" s="7" t="n"/>
      <c r="H519" s="5" t="n"/>
      <c r="I519" s="5" t="n"/>
      <c r="J519" s="10">
        <f>IF(B519="","",D519-N(F519))</f>
        <v/>
      </c>
      <c r="K519" s="9">
        <f>IF(B519="","",IF(J519&lt;=0,"Paid",IF(AND(E519&lt;&gt;"",TODAY()&gt;E519),"Overdue","Pending")))</f>
        <v/>
      </c>
      <c r="L519" s="5" t="n"/>
      <c r="M519" s="5" t="n"/>
    </row>
    <row r="520">
      <c r="A520" s="8" t="n"/>
      <c r="B520" s="5" t="n"/>
      <c r="C520" s="9">
        <f>IF(B520="","",IFERROR(VLOOKUP(B520,Tenants!$A:$I,2,FALSE),""))</f>
        <v/>
      </c>
      <c r="D520" s="10">
        <f>IF(B520="","",IFERROR(VLOOKUP(B520,Tenants!$A:$I,4,FALSE),0))</f>
        <v/>
      </c>
      <c r="E520" s="11">
        <f>IF(OR(A520="",B520=""),"",IFERROR(DATE(YEAR(A520),MONTH(A520),VLOOKUP(B520,Tenants!$A:$I,5,FALSE)),""))</f>
        <v/>
      </c>
      <c r="F520" s="6" t="n"/>
      <c r="G520" s="7" t="n"/>
      <c r="H520" s="5" t="n"/>
      <c r="I520" s="5" t="n"/>
      <c r="J520" s="10">
        <f>IF(B520="","",D520-N(F520))</f>
        <v/>
      </c>
      <c r="K520" s="9">
        <f>IF(B520="","",IF(J520&lt;=0,"Paid",IF(AND(E520&lt;&gt;"",TODAY()&gt;E520),"Overdue","Pending")))</f>
        <v/>
      </c>
      <c r="L520" s="5" t="n"/>
      <c r="M520" s="5" t="n"/>
    </row>
    <row r="521">
      <c r="A521" s="8" t="n"/>
      <c r="B521" s="5" t="n"/>
      <c r="C521" s="9">
        <f>IF(B521="","",IFERROR(VLOOKUP(B521,Tenants!$A:$I,2,FALSE),""))</f>
        <v/>
      </c>
      <c r="D521" s="10">
        <f>IF(B521="","",IFERROR(VLOOKUP(B521,Tenants!$A:$I,4,FALSE),0))</f>
        <v/>
      </c>
      <c r="E521" s="11">
        <f>IF(OR(A521="",B521=""),"",IFERROR(DATE(YEAR(A521),MONTH(A521),VLOOKUP(B521,Tenants!$A:$I,5,FALSE)),""))</f>
        <v/>
      </c>
      <c r="F521" s="6" t="n"/>
      <c r="G521" s="7" t="n"/>
      <c r="H521" s="5" t="n"/>
      <c r="I521" s="5" t="n"/>
      <c r="J521" s="10">
        <f>IF(B521="","",D521-N(F521))</f>
        <v/>
      </c>
      <c r="K521" s="9">
        <f>IF(B521="","",IF(J521&lt;=0,"Paid",IF(AND(E521&lt;&gt;"",TODAY()&gt;E521),"Overdue","Pending")))</f>
        <v/>
      </c>
      <c r="L521" s="5" t="n"/>
      <c r="M521" s="5" t="n"/>
    </row>
    <row r="522">
      <c r="A522" s="8" t="n"/>
      <c r="B522" s="5" t="n"/>
      <c r="C522" s="9">
        <f>IF(B522="","",IFERROR(VLOOKUP(B522,Tenants!$A:$I,2,FALSE),""))</f>
        <v/>
      </c>
      <c r="D522" s="10">
        <f>IF(B522="","",IFERROR(VLOOKUP(B522,Tenants!$A:$I,4,FALSE),0))</f>
        <v/>
      </c>
      <c r="E522" s="11">
        <f>IF(OR(A522="",B522=""),"",IFERROR(DATE(YEAR(A522),MONTH(A522),VLOOKUP(B522,Tenants!$A:$I,5,FALSE)),""))</f>
        <v/>
      </c>
      <c r="F522" s="6" t="n"/>
      <c r="G522" s="7" t="n"/>
      <c r="H522" s="5" t="n"/>
      <c r="I522" s="5" t="n"/>
      <c r="J522" s="10">
        <f>IF(B522="","",D522-N(F522))</f>
        <v/>
      </c>
      <c r="K522" s="9">
        <f>IF(B522="","",IF(J522&lt;=0,"Paid",IF(AND(E522&lt;&gt;"",TODAY()&gt;E522),"Overdue","Pending")))</f>
        <v/>
      </c>
      <c r="L522" s="5" t="n"/>
      <c r="M522" s="5" t="n"/>
    </row>
    <row r="523">
      <c r="A523" s="8" t="n"/>
      <c r="B523" s="5" t="n"/>
      <c r="C523" s="9">
        <f>IF(B523="","",IFERROR(VLOOKUP(B523,Tenants!$A:$I,2,FALSE),""))</f>
        <v/>
      </c>
      <c r="D523" s="10">
        <f>IF(B523="","",IFERROR(VLOOKUP(B523,Tenants!$A:$I,4,FALSE),0))</f>
        <v/>
      </c>
      <c r="E523" s="11">
        <f>IF(OR(A523="",B523=""),"",IFERROR(DATE(YEAR(A523),MONTH(A523),VLOOKUP(B523,Tenants!$A:$I,5,FALSE)),""))</f>
        <v/>
      </c>
      <c r="F523" s="6" t="n"/>
      <c r="G523" s="7" t="n"/>
      <c r="H523" s="5" t="n"/>
      <c r="I523" s="5" t="n"/>
      <c r="J523" s="10">
        <f>IF(B523="","",D523-N(F523))</f>
        <v/>
      </c>
      <c r="K523" s="9">
        <f>IF(B523="","",IF(J523&lt;=0,"Paid",IF(AND(E523&lt;&gt;"",TODAY()&gt;E523),"Overdue","Pending")))</f>
        <v/>
      </c>
      <c r="L523" s="5" t="n"/>
      <c r="M523" s="5" t="n"/>
    </row>
    <row r="524">
      <c r="A524" s="8" t="n"/>
      <c r="B524" s="5" t="n"/>
      <c r="C524" s="9">
        <f>IF(B524="","",IFERROR(VLOOKUP(B524,Tenants!$A:$I,2,FALSE),""))</f>
        <v/>
      </c>
      <c r="D524" s="10">
        <f>IF(B524="","",IFERROR(VLOOKUP(B524,Tenants!$A:$I,4,FALSE),0))</f>
        <v/>
      </c>
      <c r="E524" s="11">
        <f>IF(OR(A524="",B524=""),"",IFERROR(DATE(YEAR(A524),MONTH(A524),VLOOKUP(B524,Tenants!$A:$I,5,FALSE)),""))</f>
        <v/>
      </c>
      <c r="F524" s="6" t="n"/>
      <c r="G524" s="7" t="n"/>
      <c r="H524" s="5" t="n"/>
      <c r="I524" s="5" t="n"/>
      <c r="J524" s="10">
        <f>IF(B524="","",D524-N(F524))</f>
        <v/>
      </c>
      <c r="K524" s="9">
        <f>IF(B524="","",IF(J524&lt;=0,"Paid",IF(AND(E524&lt;&gt;"",TODAY()&gt;E524),"Overdue","Pending")))</f>
        <v/>
      </c>
      <c r="L524" s="5" t="n"/>
      <c r="M524" s="5" t="n"/>
    </row>
    <row r="525">
      <c r="A525" s="8" t="n"/>
      <c r="B525" s="5" t="n"/>
      <c r="C525" s="9">
        <f>IF(B525="","",IFERROR(VLOOKUP(B525,Tenants!$A:$I,2,FALSE),""))</f>
        <v/>
      </c>
      <c r="D525" s="10">
        <f>IF(B525="","",IFERROR(VLOOKUP(B525,Tenants!$A:$I,4,FALSE),0))</f>
        <v/>
      </c>
      <c r="E525" s="11">
        <f>IF(OR(A525="",B525=""),"",IFERROR(DATE(YEAR(A525),MONTH(A525),VLOOKUP(B525,Tenants!$A:$I,5,FALSE)),""))</f>
        <v/>
      </c>
      <c r="F525" s="6" t="n"/>
      <c r="G525" s="7" t="n"/>
      <c r="H525" s="5" t="n"/>
      <c r="I525" s="5" t="n"/>
      <c r="J525" s="10">
        <f>IF(B525="","",D525-N(F525))</f>
        <v/>
      </c>
      <c r="K525" s="9">
        <f>IF(B525="","",IF(J525&lt;=0,"Paid",IF(AND(E525&lt;&gt;"",TODAY()&gt;E525),"Overdue","Pending")))</f>
        <v/>
      </c>
      <c r="L525" s="5" t="n"/>
      <c r="M525" s="5" t="n"/>
    </row>
    <row r="526">
      <c r="A526" s="8" t="n"/>
      <c r="B526" s="5" t="n"/>
      <c r="C526" s="9">
        <f>IF(B526="","",IFERROR(VLOOKUP(B526,Tenants!$A:$I,2,FALSE),""))</f>
        <v/>
      </c>
      <c r="D526" s="10">
        <f>IF(B526="","",IFERROR(VLOOKUP(B526,Tenants!$A:$I,4,FALSE),0))</f>
        <v/>
      </c>
      <c r="E526" s="11">
        <f>IF(OR(A526="",B526=""),"",IFERROR(DATE(YEAR(A526),MONTH(A526),VLOOKUP(B526,Tenants!$A:$I,5,FALSE)),""))</f>
        <v/>
      </c>
      <c r="F526" s="6" t="n"/>
      <c r="G526" s="7" t="n"/>
      <c r="H526" s="5" t="n"/>
      <c r="I526" s="5" t="n"/>
      <c r="J526" s="10">
        <f>IF(B526="","",D526-N(F526))</f>
        <v/>
      </c>
      <c r="K526" s="9">
        <f>IF(B526="","",IF(J526&lt;=0,"Paid",IF(AND(E526&lt;&gt;"",TODAY()&gt;E526),"Overdue","Pending")))</f>
        <v/>
      </c>
      <c r="L526" s="5" t="n"/>
      <c r="M526" s="5" t="n"/>
    </row>
    <row r="527">
      <c r="A527" s="8" t="n"/>
      <c r="B527" s="5" t="n"/>
      <c r="C527" s="9">
        <f>IF(B527="","",IFERROR(VLOOKUP(B527,Tenants!$A:$I,2,FALSE),""))</f>
        <v/>
      </c>
      <c r="D527" s="10">
        <f>IF(B527="","",IFERROR(VLOOKUP(B527,Tenants!$A:$I,4,FALSE),0))</f>
        <v/>
      </c>
      <c r="E527" s="11">
        <f>IF(OR(A527="",B527=""),"",IFERROR(DATE(YEAR(A527),MONTH(A527),VLOOKUP(B527,Tenants!$A:$I,5,FALSE)),""))</f>
        <v/>
      </c>
      <c r="F527" s="6" t="n"/>
      <c r="G527" s="7" t="n"/>
      <c r="H527" s="5" t="n"/>
      <c r="I527" s="5" t="n"/>
      <c r="J527" s="10">
        <f>IF(B527="","",D527-N(F527))</f>
        <v/>
      </c>
      <c r="K527" s="9">
        <f>IF(B527="","",IF(J527&lt;=0,"Paid",IF(AND(E527&lt;&gt;"",TODAY()&gt;E527),"Overdue","Pending")))</f>
        <v/>
      </c>
      <c r="L527" s="5" t="n"/>
      <c r="M527" s="5" t="n"/>
    </row>
    <row r="528">
      <c r="A528" s="8" t="n"/>
      <c r="B528" s="5" t="n"/>
      <c r="C528" s="9">
        <f>IF(B528="","",IFERROR(VLOOKUP(B528,Tenants!$A:$I,2,FALSE),""))</f>
        <v/>
      </c>
      <c r="D528" s="10">
        <f>IF(B528="","",IFERROR(VLOOKUP(B528,Tenants!$A:$I,4,FALSE),0))</f>
        <v/>
      </c>
      <c r="E528" s="11">
        <f>IF(OR(A528="",B528=""),"",IFERROR(DATE(YEAR(A528),MONTH(A528),VLOOKUP(B528,Tenants!$A:$I,5,FALSE)),""))</f>
        <v/>
      </c>
      <c r="F528" s="6" t="n"/>
      <c r="G528" s="7" t="n"/>
      <c r="H528" s="5" t="n"/>
      <c r="I528" s="5" t="n"/>
      <c r="J528" s="10">
        <f>IF(B528="","",D528-N(F528))</f>
        <v/>
      </c>
      <c r="K528" s="9">
        <f>IF(B528="","",IF(J528&lt;=0,"Paid",IF(AND(E528&lt;&gt;"",TODAY()&gt;E528),"Overdue","Pending")))</f>
        <v/>
      </c>
      <c r="L528" s="5" t="n"/>
      <c r="M528" s="5" t="n"/>
    </row>
    <row r="529">
      <c r="A529" s="8" t="n"/>
      <c r="B529" s="5" t="n"/>
      <c r="C529" s="9">
        <f>IF(B529="","",IFERROR(VLOOKUP(B529,Tenants!$A:$I,2,FALSE),""))</f>
        <v/>
      </c>
      <c r="D529" s="10">
        <f>IF(B529="","",IFERROR(VLOOKUP(B529,Tenants!$A:$I,4,FALSE),0))</f>
        <v/>
      </c>
      <c r="E529" s="11">
        <f>IF(OR(A529="",B529=""),"",IFERROR(DATE(YEAR(A529),MONTH(A529),VLOOKUP(B529,Tenants!$A:$I,5,FALSE)),""))</f>
        <v/>
      </c>
      <c r="F529" s="6" t="n"/>
      <c r="G529" s="7" t="n"/>
      <c r="H529" s="5" t="n"/>
      <c r="I529" s="5" t="n"/>
      <c r="J529" s="10">
        <f>IF(B529="","",D529-N(F529))</f>
        <v/>
      </c>
      <c r="K529" s="9">
        <f>IF(B529="","",IF(J529&lt;=0,"Paid",IF(AND(E529&lt;&gt;"",TODAY()&gt;E529),"Overdue","Pending")))</f>
        <v/>
      </c>
      <c r="L529" s="5" t="n"/>
      <c r="M529" s="5" t="n"/>
    </row>
    <row r="530">
      <c r="A530" s="8" t="n"/>
      <c r="B530" s="5" t="n"/>
      <c r="C530" s="9">
        <f>IF(B530="","",IFERROR(VLOOKUP(B530,Tenants!$A:$I,2,FALSE),""))</f>
        <v/>
      </c>
      <c r="D530" s="10">
        <f>IF(B530="","",IFERROR(VLOOKUP(B530,Tenants!$A:$I,4,FALSE),0))</f>
        <v/>
      </c>
      <c r="E530" s="11">
        <f>IF(OR(A530="",B530=""),"",IFERROR(DATE(YEAR(A530),MONTH(A530),VLOOKUP(B530,Tenants!$A:$I,5,FALSE)),""))</f>
        <v/>
      </c>
      <c r="F530" s="6" t="n"/>
      <c r="G530" s="7" t="n"/>
      <c r="H530" s="5" t="n"/>
      <c r="I530" s="5" t="n"/>
      <c r="J530" s="10">
        <f>IF(B530="","",D530-N(F530))</f>
        <v/>
      </c>
      <c r="K530" s="9">
        <f>IF(B530="","",IF(J530&lt;=0,"Paid",IF(AND(E530&lt;&gt;"",TODAY()&gt;E530),"Overdue","Pending")))</f>
        <v/>
      </c>
      <c r="L530" s="5" t="n"/>
      <c r="M530" s="5" t="n"/>
    </row>
    <row r="531">
      <c r="A531" s="8" t="n"/>
      <c r="B531" s="5" t="n"/>
      <c r="C531" s="9">
        <f>IF(B531="","",IFERROR(VLOOKUP(B531,Tenants!$A:$I,2,FALSE),""))</f>
        <v/>
      </c>
      <c r="D531" s="10">
        <f>IF(B531="","",IFERROR(VLOOKUP(B531,Tenants!$A:$I,4,FALSE),0))</f>
        <v/>
      </c>
      <c r="E531" s="11">
        <f>IF(OR(A531="",B531=""),"",IFERROR(DATE(YEAR(A531),MONTH(A531),VLOOKUP(B531,Tenants!$A:$I,5,FALSE)),""))</f>
        <v/>
      </c>
      <c r="F531" s="6" t="n"/>
      <c r="G531" s="7" t="n"/>
      <c r="H531" s="5" t="n"/>
      <c r="I531" s="5" t="n"/>
      <c r="J531" s="10">
        <f>IF(B531="","",D531-N(F531))</f>
        <v/>
      </c>
      <c r="K531" s="9">
        <f>IF(B531="","",IF(J531&lt;=0,"Paid",IF(AND(E531&lt;&gt;"",TODAY()&gt;E531),"Overdue","Pending")))</f>
        <v/>
      </c>
      <c r="L531" s="5" t="n"/>
      <c r="M531" s="5" t="n"/>
    </row>
    <row r="532">
      <c r="A532" s="8" t="n"/>
      <c r="B532" s="5" t="n"/>
      <c r="C532" s="9">
        <f>IF(B532="","",IFERROR(VLOOKUP(B532,Tenants!$A:$I,2,FALSE),""))</f>
        <v/>
      </c>
      <c r="D532" s="10">
        <f>IF(B532="","",IFERROR(VLOOKUP(B532,Tenants!$A:$I,4,FALSE),0))</f>
        <v/>
      </c>
      <c r="E532" s="11">
        <f>IF(OR(A532="",B532=""),"",IFERROR(DATE(YEAR(A532),MONTH(A532),VLOOKUP(B532,Tenants!$A:$I,5,FALSE)),""))</f>
        <v/>
      </c>
      <c r="F532" s="6" t="n"/>
      <c r="G532" s="7" t="n"/>
      <c r="H532" s="5" t="n"/>
      <c r="I532" s="5" t="n"/>
      <c r="J532" s="10">
        <f>IF(B532="","",D532-N(F532))</f>
        <v/>
      </c>
      <c r="K532" s="9">
        <f>IF(B532="","",IF(J532&lt;=0,"Paid",IF(AND(E532&lt;&gt;"",TODAY()&gt;E532),"Overdue","Pending")))</f>
        <v/>
      </c>
      <c r="L532" s="5" t="n"/>
      <c r="M532" s="5" t="n"/>
    </row>
    <row r="533">
      <c r="A533" s="8" t="n"/>
      <c r="B533" s="5" t="n"/>
      <c r="C533" s="9">
        <f>IF(B533="","",IFERROR(VLOOKUP(B533,Tenants!$A:$I,2,FALSE),""))</f>
        <v/>
      </c>
      <c r="D533" s="10">
        <f>IF(B533="","",IFERROR(VLOOKUP(B533,Tenants!$A:$I,4,FALSE),0))</f>
        <v/>
      </c>
      <c r="E533" s="11">
        <f>IF(OR(A533="",B533=""),"",IFERROR(DATE(YEAR(A533),MONTH(A533),VLOOKUP(B533,Tenants!$A:$I,5,FALSE)),""))</f>
        <v/>
      </c>
      <c r="F533" s="6" t="n"/>
      <c r="G533" s="7" t="n"/>
      <c r="H533" s="5" t="n"/>
      <c r="I533" s="5" t="n"/>
      <c r="J533" s="10">
        <f>IF(B533="","",D533-N(F533))</f>
        <v/>
      </c>
      <c r="K533" s="9">
        <f>IF(B533="","",IF(J533&lt;=0,"Paid",IF(AND(E533&lt;&gt;"",TODAY()&gt;E533),"Overdue","Pending")))</f>
        <v/>
      </c>
      <c r="L533" s="5" t="n"/>
      <c r="M533" s="5" t="n"/>
    </row>
    <row r="534">
      <c r="A534" s="8" t="n"/>
      <c r="B534" s="5" t="n"/>
      <c r="C534" s="9">
        <f>IF(B534="","",IFERROR(VLOOKUP(B534,Tenants!$A:$I,2,FALSE),""))</f>
        <v/>
      </c>
      <c r="D534" s="10">
        <f>IF(B534="","",IFERROR(VLOOKUP(B534,Tenants!$A:$I,4,FALSE),0))</f>
        <v/>
      </c>
      <c r="E534" s="11">
        <f>IF(OR(A534="",B534=""),"",IFERROR(DATE(YEAR(A534),MONTH(A534),VLOOKUP(B534,Tenants!$A:$I,5,FALSE)),""))</f>
        <v/>
      </c>
      <c r="F534" s="6" t="n"/>
      <c r="G534" s="7" t="n"/>
      <c r="H534" s="5" t="n"/>
      <c r="I534" s="5" t="n"/>
      <c r="J534" s="10">
        <f>IF(B534="","",D534-N(F534))</f>
        <v/>
      </c>
      <c r="K534" s="9">
        <f>IF(B534="","",IF(J534&lt;=0,"Paid",IF(AND(E534&lt;&gt;"",TODAY()&gt;E534),"Overdue","Pending")))</f>
        <v/>
      </c>
      <c r="L534" s="5" t="n"/>
      <c r="M534" s="5" t="n"/>
    </row>
    <row r="535">
      <c r="A535" s="8" t="n"/>
      <c r="B535" s="5" t="n"/>
      <c r="C535" s="9">
        <f>IF(B535="","",IFERROR(VLOOKUP(B535,Tenants!$A:$I,2,FALSE),""))</f>
        <v/>
      </c>
      <c r="D535" s="10">
        <f>IF(B535="","",IFERROR(VLOOKUP(B535,Tenants!$A:$I,4,FALSE),0))</f>
        <v/>
      </c>
      <c r="E535" s="11">
        <f>IF(OR(A535="",B535=""),"",IFERROR(DATE(YEAR(A535),MONTH(A535),VLOOKUP(B535,Tenants!$A:$I,5,FALSE)),""))</f>
        <v/>
      </c>
      <c r="F535" s="6" t="n"/>
      <c r="G535" s="7" t="n"/>
      <c r="H535" s="5" t="n"/>
      <c r="I535" s="5" t="n"/>
      <c r="J535" s="10">
        <f>IF(B535="","",D535-N(F535))</f>
        <v/>
      </c>
      <c r="K535" s="9">
        <f>IF(B535="","",IF(J535&lt;=0,"Paid",IF(AND(E535&lt;&gt;"",TODAY()&gt;E535),"Overdue","Pending")))</f>
        <v/>
      </c>
      <c r="L535" s="5" t="n"/>
      <c r="M535" s="5" t="n"/>
    </row>
    <row r="536">
      <c r="A536" s="8" t="n"/>
      <c r="B536" s="5" t="n"/>
      <c r="C536" s="9">
        <f>IF(B536="","",IFERROR(VLOOKUP(B536,Tenants!$A:$I,2,FALSE),""))</f>
        <v/>
      </c>
      <c r="D536" s="10">
        <f>IF(B536="","",IFERROR(VLOOKUP(B536,Tenants!$A:$I,4,FALSE),0))</f>
        <v/>
      </c>
      <c r="E536" s="11">
        <f>IF(OR(A536="",B536=""),"",IFERROR(DATE(YEAR(A536),MONTH(A536),VLOOKUP(B536,Tenants!$A:$I,5,FALSE)),""))</f>
        <v/>
      </c>
      <c r="F536" s="6" t="n"/>
      <c r="G536" s="7" t="n"/>
      <c r="H536" s="5" t="n"/>
      <c r="I536" s="5" t="n"/>
      <c r="J536" s="10">
        <f>IF(B536="","",D536-N(F536))</f>
        <v/>
      </c>
      <c r="K536" s="9">
        <f>IF(B536="","",IF(J536&lt;=0,"Paid",IF(AND(E536&lt;&gt;"",TODAY()&gt;E536),"Overdue","Pending")))</f>
        <v/>
      </c>
      <c r="L536" s="5" t="n"/>
      <c r="M536" s="5" t="n"/>
    </row>
    <row r="537">
      <c r="A537" s="8" t="n"/>
      <c r="B537" s="5" t="n"/>
      <c r="C537" s="9">
        <f>IF(B537="","",IFERROR(VLOOKUP(B537,Tenants!$A:$I,2,FALSE),""))</f>
        <v/>
      </c>
      <c r="D537" s="10">
        <f>IF(B537="","",IFERROR(VLOOKUP(B537,Tenants!$A:$I,4,FALSE),0))</f>
        <v/>
      </c>
      <c r="E537" s="11">
        <f>IF(OR(A537="",B537=""),"",IFERROR(DATE(YEAR(A537),MONTH(A537),VLOOKUP(B537,Tenants!$A:$I,5,FALSE)),""))</f>
        <v/>
      </c>
      <c r="F537" s="6" t="n"/>
      <c r="G537" s="7" t="n"/>
      <c r="H537" s="5" t="n"/>
      <c r="I537" s="5" t="n"/>
      <c r="J537" s="10">
        <f>IF(B537="","",D537-N(F537))</f>
        <v/>
      </c>
      <c r="K537" s="9">
        <f>IF(B537="","",IF(J537&lt;=0,"Paid",IF(AND(E537&lt;&gt;"",TODAY()&gt;E537),"Overdue","Pending")))</f>
        <v/>
      </c>
      <c r="L537" s="5" t="n"/>
      <c r="M537" s="5" t="n"/>
    </row>
    <row r="538">
      <c r="A538" s="8" t="n"/>
      <c r="B538" s="5" t="n"/>
      <c r="C538" s="9">
        <f>IF(B538="","",IFERROR(VLOOKUP(B538,Tenants!$A:$I,2,FALSE),""))</f>
        <v/>
      </c>
      <c r="D538" s="10">
        <f>IF(B538="","",IFERROR(VLOOKUP(B538,Tenants!$A:$I,4,FALSE),0))</f>
        <v/>
      </c>
      <c r="E538" s="11">
        <f>IF(OR(A538="",B538=""),"",IFERROR(DATE(YEAR(A538),MONTH(A538),VLOOKUP(B538,Tenants!$A:$I,5,FALSE)),""))</f>
        <v/>
      </c>
      <c r="F538" s="6" t="n"/>
      <c r="G538" s="7" t="n"/>
      <c r="H538" s="5" t="n"/>
      <c r="I538" s="5" t="n"/>
      <c r="J538" s="10">
        <f>IF(B538="","",D538-N(F538))</f>
        <v/>
      </c>
      <c r="K538" s="9">
        <f>IF(B538="","",IF(J538&lt;=0,"Paid",IF(AND(E538&lt;&gt;"",TODAY()&gt;E538),"Overdue","Pending")))</f>
        <v/>
      </c>
      <c r="L538" s="5" t="n"/>
      <c r="M538" s="5" t="n"/>
    </row>
    <row r="539">
      <c r="A539" s="8" t="n"/>
      <c r="B539" s="5" t="n"/>
      <c r="C539" s="9">
        <f>IF(B539="","",IFERROR(VLOOKUP(B539,Tenants!$A:$I,2,FALSE),""))</f>
        <v/>
      </c>
      <c r="D539" s="10">
        <f>IF(B539="","",IFERROR(VLOOKUP(B539,Tenants!$A:$I,4,FALSE),0))</f>
        <v/>
      </c>
      <c r="E539" s="11">
        <f>IF(OR(A539="",B539=""),"",IFERROR(DATE(YEAR(A539),MONTH(A539),VLOOKUP(B539,Tenants!$A:$I,5,FALSE)),""))</f>
        <v/>
      </c>
      <c r="F539" s="6" t="n"/>
      <c r="G539" s="7" t="n"/>
      <c r="H539" s="5" t="n"/>
      <c r="I539" s="5" t="n"/>
      <c r="J539" s="10">
        <f>IF(B539="","",D539-N(F539))</f>
        <v/>
      </c>
      <c r="K539" s="9">
        <f>IF(B539="","",IF(J539&lt;=0,"Paid",IF(AND(E539&lt;&gt;"",TODAY()&gt;E539),"Overdue","Pending")))</f>
        <v/>
      </c>
      <c r="L539" s="5" t="n"/>
      <c r="M539" s="5" t="n"/>
    </row>
    <row r="540">
      <c r="A540" s="8" t="n"/>
      <c r="B540" s="5" t="n"/>
      <c r="C540" s="9">
        <f>IF(B540="","",IFERROR(VLOOKUP(B540,Tenants!$A:$I,2,FALSE),""))</f>
        <v/>
      </c>
      <c r="D540" s="10">
        <f>IF(B540="","",IFERROR(VLOOKUP(B540,Tenants!$A:$I,4,FALSE),0))</f>
        <v/>
      </c>
      <c r="E540" s="11">
        <f>IF(OR(A540="",B540=""),"",IFERROR(DATE(YEAR(A540),MONTH(A540),VLOOKUP(B540,Tenants!$A:$I,5,FALSE)),""))</f>
        <v/>
      </c>
      <c r="F540" s="6" t="n"/>
      <c r="G540" s="7" t="n"/>
      <c r="H540" s="5" t="n"/>
      <c r="I540" s="5" t="n"/>
      <c r="J540" s="10">
        <f>IF(B540="","",D540-N(F540))</f>
        <v/>
      </c>
      <c r="K540" s="9">
        <f>IF(B540="","",IF(J540&lt;=0,"Paid",IF(AND(E540&lt;&gt;"",TODAY()&gt;E540),"Overdue","Pending")))</f>
        <v/>
      </c>
      <c r="L540" s="5" t="n"/>
      <c r="M540" s="5" t="n"/>
    </row>
    <row r="541">
      <c r="A541" s="8" t="n"/>
      <c r="B541" s="5" t="n"/>
      <c r="C541" s="9">
        <f>IF(B541="","",IFERROR(VLOOKUP(B541,Tenants!$A:$I,2,FALSE),""))</f>
        <v/>
      </c>
      <c r="D541" s="10">
        <f>IF(B541="","",IFERROR(VLOOKUP(B541,Tenants!$A:$I,4,FALSE),0))</f>
        <v/>
      </c>
      <c r="E541" s="11">
        <f>IF(OR(A541="",B541=""),"",IFERROR(DATE(YEAR(A541),MONTH(A541),VLOOKUP(B541,Tenants!$A:$I,5,FALSE)),""))</f>
        <v/>
      </c>
      <c r="F541" s="6" t="n"/>
      <c r="G541" s="7" t="n"/>
      <c r="H541" s="5" t="n"/>
      <c r="I541" s="5" t="n"/>
      <c r="J541" s="10">
        <f>IF(B541="","",D541-N(F541))</f>
        <v/>
      </c>
      <c r="K541" s="9">
        <f>IF(B541="","",IF(J541&lt;=0,"Paid",IF(AND(E541&lt;&gt;"",TODAY()&gt;E541),"Overdue","Pending")))</f>
        <v/>
      </c>
      <c r="L541" s="5" t="n"/>
      <c r="M541" s="5" t="n"/>
    </row>
    <row r="542">
      <c r="A542" s="8" t="n"/>
      <c r="B542" s="5" t="n"/>
      <c r="C542" s="9">
        <f>IF(B542="","",IFERROR(VLOOKUP(B542,Tenants!$A:$I,2,FALSE),""))</f>
        <v/>
      </c>
      <c r="D542" s="10">
        <f>IF(B542="","",IFERROR(VLOOKUP(B542,Tenants!$A:$I,4,FALSE),0))</f>
        <v/>
      </c>
      <c r="E542" s="11">
        <f>IF(OR(A542="",B542=""),"",IFERROR(DATE(YEAR(A542),MONTH(A542),VLOOKUP(B542,Tenants!$A:$I,5,FALSE)),""))</f>
        <v/>
      </c>
      <c r="F542" s="6" t="n"/>
      <c r="G542" s="7" t="n"/>
      <c r="H542" s="5" t="n"/>
      <c r="I542" s="5" t="n"/>
      <c r="J542" s="10">
        <f>IF(B542="","",D542-N(F542))</f>
        <v/>
      </c>
      <c r="K542" s="9">
        <f>IF(B542="","",IF(J542&lt;=0,"Paid",IF(AND(E542&lt;&gt;"",TODAY()&gt;E542),"Overdue","Pending")))</f>
        <v/>
      </c>
      <c r="L542" s="5" t="n"/>
      <c r="M542" s="5" t="n"/>
    </row>
    <row r="543">
      <c r="A543" s="8" t="n"/>
      <c r="B543" s="5" t="n"/>
      <c r="C543" s="9">
        <f>IF(B543="","",IFERROR(VLOOKUP(B543,Tenants!$A:$I,2,FALSE),""))</f>
        <v/>
      </c>
      <c r="D543" s="10">
        <f>IF(B543="","",IFERROR(VLOOKUP(B543,Tenants!$A:$I,4,FALSE),0))</f>
        <v/>
      </c>
      <c r="E543" s="11">
        <f>IF(OR(A543="",B543=""),"",IFERROR(DATE(YEAR(A543),MONTH(A543),VLOOKUP(B543,Tenants!$A:$I,5,FALSE)),""))</f>
        <v/>
      </c>
      <c r="F543" s="6" t="n"/>
      <c r="G543" s="7" t="n"/>
      <c r="H543" s="5" t="n"/>
      <c r="I543" s="5" t="n"/>
      <c r="J543" s="10">
        <f>IF(B543="","",D543-N(F543))</f>
        <v/>
      </c>
      <c r="K543" s="9">
        <f>IF(B543="","",IF(J543&lt;=0,"Paid",IF(AND(E543&lt;&gt;"",TODAY()&gt;E543),"Overdue","Pending")))</f>
        <v/>
      </c>
      <c r="L543" s="5" t="n"/>
      <c r="M543" s="5" t="n"/>
    </row>
    <row r="544">
      <c r="A544" s="8" t="n"/>
      <c r="B544" s="5" t="n"/>
      <c r="C544" s="9">
        <f>IF(B544="","",IFERROR(VLOOKUP(B544,Tenants!$A:$I,2,FALSE),""))</f>
        <v/>
      </c>
      <c r="D544" s="10">
        <f>IF(B544="","",IFERROR(VLOOKUP(B544,Tenants!$A:$I,4,FALSE),0))</f>
        <v/>
      </c>
      <c r="E544" s="11">
        <f>IF(OR(A544="",B544=""),"",IFERROR(DATE(YEAR(A544),MONTH(A544),VLOOKUP(B544,Tenants!$A:$I,5,FALSE)),""))</f>
        <v/>
      </c>
      <c r="F544" s="6" t="n"/>
      <c r="G544" s="7" t="n"/>
      <c r="H544" s="5" t="n"/>
      <c r="I544" s="5" t="n"/>
      <c r="J544" s="10">
        <f>IF(B544="","",D544-N(F544))</f>
        <v/>
      </c>
      <c r="K544" s="9">
        <f>IF(B544="","",IF(J544&lt;=0,"Paid",IF(AND(E544&lt;&gt;"",TODAY()&gt;E544),"Overdue","Pending")))</f>
        <v/>
      </c>
      <c r="L544" s="5" t="n"/>
      <c r="M544" s="5" t="n"/>
    </row>
    <row r="545">
      <c r="A545" s="8" t="n"/>
      <c r="B545" s="5" t="n"/>
      <c r="C545" s="9">
        <f>IF(B545="","",IFERROR(VLOOKUP(B545,Tenants!$A:$I,2,FALSE),""))</f>
        <v/>
      </c>
      <c r="D545" s="10">
        <f>IF(B545="","",IFERROR(VLOOKUP(B545,Tenants!$A:$I,4,FALSE),0))</f>
        <v/>
      </c>
      <c r="E545" s="11">
        <f>IF(OR(A545="",B545=""),"",IFERROR(DATE(YEAR(A545),MONTH(A545),VLOOKUP(B545,Tenants!$A:$I,5,FALSE)),""))</f>
        <v/>
      </c>
      <c r="F545" s="6" t="n"/>
      <c r="G545" s="7" t="n"/>
      <c r="H545" s="5" t="n"/>
      <c r="I545" s="5" t="n"/>
      <c r="J545" s="10">
        <f>IF(B545="","",D545-N(F545))</f>
        <v/>
      </c>
      <c r="K545" s="9">
        <f>IF(B545="","",IF(J545&lt;=0,"Paid",IF(AND(E545&lt;&gt;"",TODAY()&gt;E545),"Overdue","Pending")))</f>
        <v/>
      </c>
      <c r="L545" s="5" t="n"/>
      <c r="M545" s="5" t="n"/>
    </row>
    <row r="546">
      <c r="A546" s="8" t="n"/>
      <c r="B546" s="5" t="n"/>
      <c r="C546" s="9">
        <f>IF(B546="","",IFERROR(VLOOKUP(B546,Tenants!$A:$I,2,FALSE),""))</f>
        <v/>
      </c>
      <c r="D546" s="10">
        <f>IF(B546="","",IFERROR(VLOOKUP(B546,Tenants!$A:$I,4,FALSE),0))</f>
        <v/>
      </c>
      <c r="E546" s="11">
        <f>IF(OR(A546="",B546=""),"",IFERROR(DATE(YEAR(A546),MONTH(A546),VLOOKUP(B546,Tenants!$A:$I,5,FALSE)),""))</f>
        <v/>
      </c>
      <c r="F546" s="6" t="n"/>
      <c r="G546" s="7" t="n"/>
      <c r="H546" s="5" t="n"/>
      <c r="I546" s="5" t="n"/>
      <c r="J546" s="10">
        <f>IF(B546="","",D546-N(F546))</f>
        <v/>
      </c>
      <c r="K546" s="9">
        <f>IF(B546="","",IF(J546&lt;=0,"Paid",IF(AND(E546&lt;&gt;"",TODAY()&gt;E546),"Overdue","Pending")))</f>
        <v/>
      </c>
      <c r="L546" s="5" t="n"/>
      <c r="M546" s="5" t="n"/>
    </row>
    <row r="547">
      <c r="A547" s="8" t="n"/>
      <c r="B547" s="5" t="n"/>
      <c r="C547" s="9">
        <f>IF(B547="","",IFERROR(VLOOKUP(B547,Tenants!$A:$I,2,FALSE),""))</f>
        <v/>
      </c>
      <c r="D547" s="10">
        <f>IF(B547="","",IFERROR(VLOOKUP(B547,Tenants!$A:$I,4,FALSE),0))</f>
        <v/>
      </c>
      <c r="E547" s="11">
        <f>IF(OR(A547="",B547=""),"",IFERROR(DATE(YEAR(A547),MONTH(A547),VLOOKUP(B547,Tenants!$A:$I,5,FALSE)),""))</f>
        <v/>
      </c>
      <c r="F547" s="6" t="n"/>
      <c r="G547" s="7" t="n"/>
      <c r="H547" s="5" t="n"/>
      <c r="I547" s="5" t="n"/>
      <c r="J547" s="10">
        <f>IF(B547="","",D547-N(F547))</f>
        <v/>
      </c>
      <c r="K547" s="9">
        <f>IF(B547="","",IF(J547&lt;=0,"Paid",IF(AND(E547&lt;&gt;"",TODAY()&gt;E547),"Overdue","Pending")))</f>
        <v/>
      </c>
      <c r="L547" s="5" t="n"/>
      <c r="M547" s="5" t="n"/>
    </row>
    <row r="548">
      <c r="A548" s="8" t="n"/>
      <c r="B548" s="5" t="n"/>
      <c r="C548" s="9">
        <f>IF(B548="","",IFERROR(VLOOKUP(B548,Tenants!$A:$I,2,FALSE),""))</f>
        <v/>
      </c>
      <c r="D548" s="10">
        <f>IF(B548="","",IFERROR(VLOOKUP(B548,Tenants!$A:$I,4,FALSE),0))</f>
        <v/>
      </c>
      <c r="E548" s="11">
        <f>IF(OR(A548="",B548=""),"",IFERROR(DATE(YEAR(A548),MONTH(A548),VLOOKUP(B548,Tenants!$A:$I,5,FALSE)),""))</f>
        <v/>
      </c>
      <c r="F548" s="6" t="n"/>
      <c r="G548" s="7" t="n"/>
      <c r="H548" s="5" t="n"/>
      <c r="I548" s="5" t="n"/>
      <c r="J548" s="10">
        <f>IF(B548="","",D548-N(F548))</f>
        <v/>
      </c>
      <c r="K548" s="9">
        <f>IF(B548="","",IF(J548&lt;=0,"Paid",IF(AND(E548&lt;&gt;"",TODAY()&gt;E548),"Overdue","Pending")))</f>
        <v/>
      </c>
      <c r="L548" s="5" t="n"/>
      <c r="M548" s="5" t="n"/>
    </row>
    <row r="549">
      <c r="A549" s="8" t="n"/>
      <c r="B549" s="5" t="n"/>
      <c r="C549" s="9">
        <f>IF(B549="","",IFERROR(VLOOKUP(B549,Tenants!$A:$I,2,FALSE),""))</f>
        <v/>
      </c>
      <c r="D549" s="10">
        <f>IF(B549="","",IFERROR(VLOOKUP(B549,Tenants!$A:$I,4,FALSE),0))</f>
        <v/>
      </c>
      <c r="E549" s="11">
        <f>IF(OR(A549="",B549=""),"",IFERROR(DATE(YEAR(A549),MONTH(A549),VLOOKUP(B549,Tenants!$A:$I,5,FALSE)),""))</f>
        <v/>
      </c>
      <c r="F549" s="6" t="n"/>
      <c r="G549" s="7" t="n"/>
      <c r="H549" s="5" t="n"/>
      <c r="I549" s="5" t="n"/>
      <c r="J549" s="10">
        <f>IF(B549="","",D549-N(F549))</f>
        <v/>
      </c>
      <c r="K549" s="9">
        <f>IF(B549="","",IF(J549&lt;=0,"Paid",IF(AND(E549&lt;&gt;"",TODAY()&gt;E549),"Overdue","Pending")))</f>
        <v/>
      </c>
      <c r="L549" s="5" t="n"/>
      <c r="M549" s="5" t="n"/>
    </row>
    <row r="550">
      <c r="A550" s="8" t="n"/>
      <c r="B550" s="5" t="n"/>
      <c r="C550" s="9">
        <f>IF(B550="","",IFERROR(VLOOKUP(B550,Tenants!$A:$I,2,FALSE),""))</f>
        <v/>
      </c>
      <c r="D550" s="10">
        <f>IF(B550="","",IFERROR(VLOOKUP(B550,Tenants!$A:$I,4,FALSE),0))</f>
        <v/>
      </c>
      <c r="E550" s="11">
        <f>IF(OR(A550="",B550=""),"",IFERROR(DATE(YEAR(A550),MONTH(A550),VLOOKUP(B550,Tenants!$A:$I,5,FALSE)),""))</f>
        <v/>
      </c>
      <c r="F550" s="6" t="n"/>
      <c r="G550" s="7" t="n"/>
      <c r="H550" s="5" t="n"/>
      <c r="I550" s="5" t="n"/>
      <c r="J550" s="10">
        <f>IF(B550="","",D550-N(F550))</f>
        <v/>
      </c>
      <c r="K550" s="9">
        <f>IF(B550="","",IF(J550&lt;=0,"Paid",IF(AND(E550&lt;&gt;"",TODAY()&gt;E550),"Overdue","Pending")))</f>
        <v/>
      </c>
      <c r="L550" s="5" t="n"/>
      <c r="M550" s="5" t="n"/>
    </row>
    <row r="551">
      <c r="A551" s="8" t="n"/>
      <c r="B551" s="5" t="n"/>
      <c r="C551" s="9">
        <f>IF(B551="","",IFERROR(VLOOKUP(B551,Tenants!$A:$I,2,FALSE),""))</f>
        <v/>
      </c>
      <c r="D551" s="10">
        <f>IF(B551="","",IFERROR(VLOOKUP(B551,Tenants!$A:$I,4,FALSE),0))</f>
        <v/>
      </c>
      <c r="E551" s="11">
        <f>IF(OR(A551="",B551=""),"",IFERROR(DATE(YEAR(A551),MONTH(A551),VLOOKUP(B551,Tenants!$A:$I,5,FALSE)),""))</f>
        <v/>
      </c>
      <c r="F551" s="6" t="n"/>
      <c r="G551" s="7" t="n"/>
      <c r="H551" s="5" t="n"/>
      <c r="I551" s="5" t="n"/>
      <c r="J551" s="10">
        <f>IF(B551="","",D551-N(F551))</f>
        <v/>
      </c>
      <c r="K551" s="9">
        <f>IF(B551="","",IF(J551&lt;=0,"Paid",IF(AND(E551&lt;&gt;"",TODAY()&gt;E551),"Overdue","Pending")))</f>
        <v/>
      </c>
      <c r="L551" s="5" t="n"/>
      <c r="M551" s="5" t="n"/>
    </row>
    <row r="552">
      <c r="A552" s="8" t="n"/>
      <c r="B552" s="5" t="n"/>
      <c r="C552" s="9">
        <f>IF(B552="","",IFERROR(VLOOKUP(B552,Tenants!$A:$I,2,FALSE),""))</f>
        <v/>
      </c>
      <c r="D552" s="10">
        <f>IF(B552="","",IFERROR(VLOOKUP(B552,Tenants!$A:$I,4,FALSE),0))</f>
        <v/>
      </c>
      <c r="E552" s="11">
        <f>IF(OR(A552="",B552=""),"",IFERROR(DATE(YEAR(A552),MONTH(A552),VLOOKUP(B552,Tenants!$A:$I,5,FALSE)),""))</f>
        <v/>
      </c>
      <c r="F552" s="6" t="n"/>
      <c r="G552" s="7" t="n"/>
      <c r="H552" s="5" t="n"/>
      <c r="I552" s="5" t="n"/>
      <c r="J552" s="10">
        <f>IF(B552="","",D552-N(F552))</f>
        <v/>
      </c>
      <c r="K552" s="9">
        <f>IF(B552="","",IF(J552&lt;=0,"Paid",IF(AND(E552&lt;&gt;"",TODAY()&gt;E552),"Overdue","Pending")))</f>
        <v/>
      </c>
      <c r="L552" s="5" t="n"/>
      <c r="M552" s="5" t="n"/>
    </row>
    <row r="553">
      <c r="A553" s="8" t="n"/>
      <c r="B553" s="5" t="n"/>
      <c r="C553" s="9">
        <f>IF(B553="","",IFERROR(VLOOKUP(B553,Tenants!$A:$I,2,FALSE),""))</f>
        <v/>
      </c>
      <c r="D553" s="10">
        <f>IF(B553="","",IFERROR(VLOOKUP(B553,Tenants!$A:$I,4,FALSE),0))</f>
        <v/>
      </c>
      <c r="E553" s="11">
        <f>IF(OR(A553="",B553=""),"",IFERROR(DATE(YEAR(A553),MONTH(A553),VLOOKUP(B553,Tenants!$A:$I,5,FALSE)),""))</f>
        <v/>
      </c>
      <c r="F553" s="6" t="n"/>
      <c r="G553" s="7" t="n"/>
      <c r="H553" s="5" t="n"/>
      <c r="I553" s="5" t="n"/>
      <c r="J553" s="10">
        <f>IF(B553="","",D553-N(F553))</f>
        <v/>
      </c>
      <c r="K553" s="9">
        <f>IF(B553="","",IF(J553&lt;=0,"Paid",IF(AND(E553&lt;&gt;"",TODAY()&gt;E553),"Overdue","Pending")))</f>
        <v/>
      </c>
      <c r="L553" s="5" t="n"/>
      <c r="M553" s="5" t="n"/>
    </row>
    <row r="554">
      <c r="A554" s="8" t="n"/>
      <c r="B554" s="5" t="n"/>
      <c r="C554" s="9">
        <f>IF(B554="","",IFERROR(VLOOKUP(B554,Tenants!$A:$I,2,FALSE),""))</f>
        <v/>
      </c>
      <c r="D554" s="10">
        <f>IF(B554="","",IFERROR(VLOOKUP(B554,Tenants!$A:$I,4,FALSE),0))</f>
        <v/>
      </c>
      <c r="E554" s="11">
        <f>IF(OR(A554="",B554=""),"",IFERROR(DATE(YEAR(A554),MONTH(A554),VLOOKUP(B554,Tenants!$A:$I,5,FALSE)),""))</f>
        <v/>
      </c>
      <c r="F554" s="6" t="n"/>
      <c r="G554" s="7" t="n"/>
      <c r="H554" s="5" t="n"/>
      <c r="I554" s="5" t="n"/>
      <c r="J554" s="10">
        <f>IF(B554="","",D554-N(F554))</f>
        <v/>
      </c>
      <c r="K554" s="9">
        <f>IF(B554="","",IF(J554&lt;=0,"Paid",IF(AND(E554&lt;&gt;"",TODAY()&gt;E554),"Overdue","Pending")))</f>
        <v/>
      </c>
      <c r="L554" s="5" t="n"/>
      <c r="M554" s="5" t="n"/>
    </row>
    <row r="555">
      <c r="A555" s="8" t="n"/>
      <c r="B555" s="5" t="n"/>
      <c r="C555" s="9">
        <f>IF(B555="","",IFERROR(VLOOKUP(B555,Tenants!$A:$I,2,FALSE),""))</f>
        <v/>
      </c>
      <c r="D555" s="10">
        <f>IF(B555="","",IFERROR(VLOOKUP(B555,Tenants!$A:$I,4,FALSE),0))</f>
        <v/>
      </c>
      <c r="E555" s="11">
        <f>IF(OR(A555="",B555=""),"",IFERROR(DATE(YEAR(A555),MONTH(A555),VLOOKUP(B555,Tenants!$A:$I,5,FALSE)),""))</f>
        <v/>
      </c>
      <c r="F555" s="6" t="n"/>
      <c r="G555" s="7" t="n"/>
      <c r="H555" s="5" t="n"/>
      <c r="I555" s="5" t="n"/>
      <c r="J555" s="10">
        <f>IF(B555="","",D555-N(F555))</f>
        <v/>
      </c>
      <c r="K555" s="9">
        <f>IF(B555="","",IF(J555&lt;=0,"Paid",IF(AND(E555&lt;&gt;"",TODAY()&gt;E555),"Overdue","Pending")))</f>
        <v/>
      </c>
      <c r="L555" s="5" t="n"/>
      <c r="M555" s="5" t="n"/>
    </row>
    <row r="556">
      <c r="A556" s="8" t="n"/>
      <c r="B556" s="5" t="n"/>
      <c r="C556" s="9">
        <f>IF(B556="","",IFERROR(VLOOKUP(B556,Tenants!$A:$I,2,FALSE),""))</f>
        <v/>
      </c>
      <c r="D556" s="10">
        <f>IF(B556="","",IFERROR(VLOOKUP(B556,Tenants!$A:$I,4,FALSE),0))</f>
        <v/>
      </c>
      <c r="E556" s="11">
        <f>IF(OR(A556="",B556=""),"",IFERROR(DATE(YEAR(A556),MONTH(A556),VLOOKUP(B556,Tenants!$A:$I,5,FALSE)),""))</f>
        <v/>
      </c>
      <c r="F556" s="6" t="n"/>
      <c r="G556" s="7" t="n"/>
      <c r="H556" s="5" t="n"/>
      <c r="I556" s="5" t="n"/>
      <c r="J556" s="10">
        <f>IF(B556="","",D556-N(F556))</f>
        <v/>
      </c>
      <c r="K556" s="9">
        <f>IF(B556="","",IF(J556&lt;=0,"Paid",IF(AND(E556&lt;&gt;"",TODAY()&gt;E556),"Overdue","Pending")))</f>
        <v/>
      </c>
      <c r="L556" s="5" t="n"/>
      <c r="M556" s="5" t="n"/>
    </row>
    <row r="557">
      <c r="A557" s="8" t="n"/>
      <c r="B557" s="5" t="n"/>
      <c r="C557" s="9">
        <f>IF(B557="","",IFERROR(VLOOKUP(B557,Tenants!$A:$I,2,FALSE),""))</f>
        <v/>
      </c>
      <c r="D557" s="10">
        <f>IF(B557="","",IFERROR(VLOOKUP(B557,Tenants!$A:$I,4,FALSE),0))</f>
        <v/>
      </c>
      <c r="E557" s="11">
        <f>IF(OR(A557="",B557=""),"",IFERROR(DATE(YEAR(A557),MONTH(A557),VLOOKUP(B557,Tenants!$A:$I,5,FALSE)),""))</f>
        <v/>
      </c>
      <c r="F557" s="6" t="n"/>
      <c r="G557" s="7" t="n"/>
      <c r="H557" s="5" t="n"/>
      <c r="I557" s="5" t="n"/>
      <c r="J557" s="10">
        <f>IF(B557="","",D557-N(F557))</f>
        <v/>
      </c>
      <c r="K557" s="9">
        <f>IF(B557="","",IF(J557&lt;=0,"Paid",IF(AND(E557&lt;&gt;"",TODAY()&gt;E557),"Overdue","Pending")))</f>
        <v/>
      </c>
      <c r="L557" s="5" t="n"/>
      <c r="M557" s="5" t="n"/>
    </row>
    <row r="558">
      <c r="A558" s="8" t="n"/>
      <c r="B558" s="5" t="n"/>
      <c r="C558" s="9">
        <f>IF(B558="","",IFERROR(VLOOKUP(B558,Tenants!$A:$I,2,FALSE),""))</f>
        <v/>
      </c>
      <c r="D558" s="10">
        <f>IF(B558="","",IFERROR(VLOOKUP(B558,Tenants!$A:$I,4,FALSE),0))</f>
        <v/>
      </c>
      <c r="E558" s="11">
        <f>IF(OR(A558="",B558=""),"",IFERROR(DATE(YEAR(A558),MONTH(A558),VLOOKUP(B558,Tenants!$A:$I,5,FALSE)),""))</f>
        <v/>
      </c>
      <c r="F558" s="6" t="n"/>
      <c r="G558" s="7" t="n"/>
      <c r="H558" s="5" t="n"/>
      <c r="I558" s="5" t="n"/>
      <c r="J558" s="10">
        <f>IF(B558="","",D558-N(F558))</f>
        <v/>
      </c>
      <c r="K558" s="9">
        <f>IF(B558="","",IF(J558&lt;=0,"Paid",IF(AND(E558&lt;&gt;"",TODAY()&gt;E558),"Overdue","Pending")))</f>
        <v/>
      </c>
      <c r="L558" s="5" t="n"/>
      <c r="M558" s="5" t="n"/>
    </row>
    <row r="559">
      <c r="A559" s="8" t="n"/>
      <c r="B559" s="5" t="n"/>
      <c r="C559" s="9">
        <f>IF(B559="","",IFERROR(VLOOKUP(B559,Tenants!$A:$I,2,FALSE),""))</f>
        <v/>
      </c>
      <c r="D559" s="10">
        <f>IF(B559="","",IFERROR(VLOOKUP(B559,Tenants!$A:$I,4,FALSE),0))</f>
        <v/>
      </c>
      <c r="E559" s="11">
        <f>IF(OR(A559="",B559=""),"",IFERROR(DATE(YEAR(A559),MONTH(A559),VLOOKUP(B559,Tenants!$A:$I,5,FALSE)),""))</f>
        <v/>
      </c>
      <c r="F559" s="6" t="n"/>
      <c r="G559" s="7" t="n"/>
      <c r="H559" s="5" t="n"/>
      <c r="I559" s="5" t="n"/>
      <c r="J559" s="10">
        <f>IF(B559="","",D559-N(F559))</f>
        <v/>
      </c>
      <c r="K559" s="9">
        <f>IF(B559="","",IF(J559&lt;=0,"Paid",IF(AND(E559&lt;&gt;"",TODAY()&gt;E559),"Overdue","Pending")))</f>
        <v/>
      </c>
      <c r="L559" s="5" t="n"/>
      <c r="M559" s="5" t="n"/>
    </row>
    <row r="560">
      <c r="A560" s="8" t="n"/>
      <c r="B560" s="5" t="n"/>
      <c r="C560" s="9">
        <f>IF(B560="","",IFERROR(VLOOKUP(B560,Tenants!$A:$I,2,FALSE),""))</f>
        <v/>
      </c>
      <c r="D560" s="10">
        <f>IF(B560="","",IFERROR(VLOOKUP(B560,Tenants!$A:$I,4,FALSE),0))</f>
        <v/>
      </c>
      <c r="E560" s="11">
        <f>IF(OR(A560="",B560=""),"",IFERROR(DATE(YEAR(A560),MONTH(A560),VLOOKUP(B560,Tenants!$A:$I,5,FALSE)),""))</f>
        <v/>
      </c>
      <c r="F560" s="6" t="n"/>
      <c r="G560" s="7" t="n"/>
      <c r="H560" s="5" t="n"/>
      <c r="I560" s="5" t="n"/>
      <c r="J560" s="10">
        <f>IF(B560="","",D560-N(F560))</f>
        <v/>
      </c>
      <c r="K560" s="9">
        <f>IF(B560="","",IF(J560&lt;=0,"Paid",IF(AND(E560&lt;&gt;"",TODAY()&gt;E560),"Overdue","Pending")))</f>
        <v/>
      </c>
      <c r="L560" s="5" t="n"/>
      <c r="M560" s="5" t="n"/>
    </row>
    <row r="561">
      <c r="A561" s="8" t="n"/>
      <c r="B561" s="5" t="n"/>
      <c r="C561" s="9">
        <f>IF(B561="","",IFERROR(VLOOKUP(B561,Tenants!$A:$I,2,FALSE),""))</f>
        <v/>
      </c>
      <c r="D561" s="10">
        <f>IF(B561="","",IFERROR(VLOOKUP(B561,Tenants!$A:$I,4,FALSE),0))</f>
        <v/>
      </c>
      <c r="E561" s="11">
        <f>IF(OR(A561="",B561=""),"",IFERROR(DATE(YEAR(A561),MONTH(A561),VLOOKUP(B561,Tenants!$A:$I,5,FALSE)),""))</f>
        <v/>
      </c>
      <c r="F561" s="6" t="n"/>
      <c r="G561" s="7" t="n"/>
      <c r="H561" s="5" t="n"/>
      <c r="I561" s="5" t="n"/>
      <c r="J561" s="10">
        <f>IF(B561="","",D561-N(F561))</f>
        <v/>
      </c>
      <c r="K561" s="9">
        <f>IF(B561="","",IF(J561&lt;=0,"Paid",IF(AND(E561&lt;&gt;"",TODAY()&gt;E561),"Overdue","Pending")))</f>
        <v/>
      </c>
      <c r="L561" s="5" t="n"/>
      <c r="M561" s="5" t="n"/>
    </row>
    <row r="562">
      <c r="A562" s="8" t="n"/>
      <c r="B562" s="5" t="n"/>
      <c r="C562" s="9">
        <f>IF(B562="","",IFERROR(VLOOKUP(B562,Tenants!$A:$I,2,FALSE),""))</f>
        <v/>
      </c>
      <c r="D562" s="10">
        <f>IF(B562="","",IFERROR(VLOOKUP(B562,Tenants!$A:$I,4,FALSE),0))</f>
        <v/>
      </c>
      <c r="E562" s="11">
        <f>IF(OR(A562="",B562=""),"",IFERROR(DATE(YEAR(A562),MONTH(A562),VLOOKUP(B562,Tenants!$A:$I,5,FALSE)),""))</f>
        <v/>
      </c>
      <c r="F562" s="6" t="n"/>
      <c r="G562" s="7" t="n"/>
      <c r="H562" s="5" t="n"/>
      <c r="I562" s="5" t="n"/>
      <c r="J562" s="10">
        <f>IF(B562="","",D562-N(F562))</f>
        <v/>
      </c>
      <c r="K562" s="9">
        <f>IF(B562="","",IF(J562&lt;=0,"Paid",IF(AND(E562&lt;&gt;"",TODAY()&gt;E562),"Overdue","Pending")))</f>
        <v/>
      </c>
      <c r="L562" s="5" t="n"/>
      <c r="M562" s="5" t="n"/>
    </row>
    <row r="563">
      <c r="A563" s="8" t="n"/>
      <c r="B563" s="5" t="n"/>
      <c r="C563" s="9">
        <f>IF(B563="","",IFERROR(VLOOKUP(B563,Tenants!$A:$I,2,FALSE),""))</f>
        <v/>
      </c>
      <c r="D563" s="10">
        <f>IF(B563="","",IFERROR(VLOOKUP(B563,Tenants!$A:$I,4,FALSE),0))</f>
        <v/>
      </c>
      <c r="E563" s="11">
        <f>IF(OR(A563="",B563=""),"",IFERROR(DATE(YEAR(A563),MONTH(A563),VLOOKUP(B563,Tenants!$A:$I,5,FALSE)),""))</f>
        <v/>
      </c>
      <c r="F563" s="6" t="n"/>
      <c r="G563" s="7" t="n"/>
      <c r="H563" s="5" t="n"/>
      <c r="I563" s="5" t="n"/>
      <c r="J563" s="10">
        <f>IF(B563="","",D563-N(F563))</f>
        <v/>
      </c>
      <c r="K563" s="9">
        <f>IF(B563="","",IF(J563&lt;=0,"Paid",IF(AND(E563&lt;&gt;"",TODAY()&gt;E563),"Overdue","Pending")))</f>
        <v/>
      </c>
      <c r="L563" s="5" t="n"/>
      <c r="M563" s="5" t="n"/>
    </row>
    <row r="564">
      <c r="A564" s="8" t="n"/>
      <c r="B564" s="5" t="n"/>
      <c r="C564" s="9">
        <f>IF(B564="","",IFERROR(VLOOKUP(B564,Tenants!$A:$I,2,FALSE),""))</f>
        <v/>
      </c>
      <c r="D564" s="10">
        <f>IF(B564="","",IFERROR(VLOOKUP(B564,Tenants!$A:$I,4,FALSE),0))</f>
        <v/>
      </c>
      <c r="E564" s="11">
        <f>IF(OR(A564="",B564=""),"",IFERROR(DATE(YEAR(A564),MONTH(A564),VLOOKUP(B564,Tenants!$A:$I,5,FALSE)),""))</f>
        <v/>
      </c>
      <c r="F564" s="6" t="n"/>
      <c r="G564" s="7" t="n"/>
      <c r="H564" s="5" t="n"/>
      <c r="I564" s="5" t="n"/>
      <c r="J564" s="10">
        <f>IF(B564="","",D564-N(F564))</f>
        <v/>
      </c>
      <c r="K564" s="9">
        <f>IF(B564="","",IF(J564&lt;=0,"Paid",IF(AND(E564&lt;&gt;"",TODAY()&gt;E564),"Overdue","Pending")))</f>
        <v/>
      </c>
      <c r="L564" s="5" t="n"/>
      <c r="M564" s="5" t="n"/>
    </row>
    <row r="565">
      <c r="A565" s="8" t="n"/>
      <c r="B565" s="5" t="n"/>
      <c r="C565" s="9">
        <f>IF(B565="","",IFERROR(VLOOKUP(B565,Tenants!$A:$I,2,FALSE),""))</f>
        <v/>
      </c>
      <c r="D565" s="10">
        <f>IF(B565="","",IFERROR(VLOOKUP(B565,Tenants!$A:$I,4,FALSE),0))</f>
        <v/>
      </c>
      <c r="E565" s="11">
        <f>IF(OR(A565="",B565=""),"",IFERROR(DATE(YEAR(A565),MONTH(A565),VLOOKUP(B565,Tenants!$A:$I,5,FALSE)),""))</f>
        <v/>
      </c>
      <c r="F565" s="6" t="n"/>
      <c r="G565" s="7" t="n"/>
      <c r="H565" s="5" t="n"/>
      <c r="I565" s="5" t="n"/>
      <c r="J565" s="10">
        <f>IF(B565="","",D565-N(F565))</f>
        <v/>
      </c>
      <c r="K565" s="9">
        <f>IF(B565="","",IF(J565&lt;=0,"Paid",IF(AND(E565&lt;&gt;"",TODAY()&gt;E565),"Overdue","Pending")))</f>
        <v/>
      </c>
      <c r="L565" s="5" t="n"/>
      <c r="M565" s="5" t="n"/>
    </row>
    <row r="566">
      <c r="A566" s="8" t="n"/>
      <c r="B566" s="5" t="n"/>
      <c r="C566" s="9">
        <f>IF(B566="","",IFERROR(VLOOKUP(B566,Tenants!$A:$I,2,FALSE),""))</f>
        <v/>
      </c>
      <c r="D566" s="10">
        <f>IF(B566="","",IFERROR(VLOOKUP(B566,Tenants!$A:$I,4,FALSE),0))</f>
        <v/>
      </c>
      <c r="E566" s="11">
        <f>IF(OR(A566="",B566=""),"",IFERROR(DATE(YEAR(A566),MONTH(A566),VLOOKUP(B566,Tenants!$A:$I,5,FALSE)),""))</f>
        <v/>
      </c>
      <c r="F566" s="6" t="n"/>
      <c r="G566" s="7" t="n"/>
      <c r="H566" s="5" t="n"/>
      <c r="I566" s="5" t="n"/>
      <c r="J566" s="10">
        <f>IF(B566="","",D566-N(F566))</f>
        <v/>
      </c>
      <c r="K566" s="9">
        <f>IF(B566="","",IF(J566&lt;=0,"Paid",IF(AND(E566&lt;&gt;"",TODAY()&gt;E566),"Overdue","Pending")))</f>
        <v/>
      </c>
      <c r="L566" s="5" t="n"/>
      <c r="M566" s="5" t="n"/>
    </row>
    <row r="567">
      <c r="A567" s="8" t="n"/>
      <c r="B567" s="5" t="n"/>
      <c r="C567" s="9">
        <f>IF(B567="","",IFERROR(VLOOKUP(B567,Tenants!$A:$I,2,FALSE),""))</f>
        <v/>
      </c>
      <c r="D567" s="10">
        <f>IF(B567="","",IFERROR(VLOOKUP(B567,Tenants!$A:$I,4,FALSE),0))</f>
        <v/>
      </c>
      <c r="E567" s="11">
        <f>IF(OR(A567="",B567=""),"",IFERROR(DATE(YEAR(A567),MONTH(A567),VLOOKUP(B567,Tenants!$A:$I,5,FALSE)),""))</f>
        <v/>
      </c>
      <c r="F567" s="6" t="n"/>
      <c r="G567" s="7" t="n"/>
      <c r="H567" s="5" t="n"/>
      <c r="I567" s="5" t="n"/>
      <c r="J567" s="10">
        <f>IF(B567="","",D567-N(F567))</f>
        <v/>
      </c>
      <c r="K567" s="9">
        <f>IF(B567="","",IF(J567&lt;=0,"Paid",IF(AND(E567&lt;&gt;"",TODAY()&gt;E567),"Overdue","Pending")))</f>
        <v/>
      </c>
      <c r="L567" s="5" t="n"/>
      <c r="M567" s="5" t="n"/>
    </row>
    <row r="568">
      <c r="A568" s="8" t="n"/>
      <c r="B568" s="5" t="n"/>
      <c r="C568" s="9">
        <f>IF(B568="","",IFERROR(VLOOKUP(B568,Tenants!$A:$I,2,FALSE),""))</f>
        <v/>
      </c>
      <c r="D568" s="10">
        <f>IF(B568="","",IFERROR(VLOOKUP(B568,Tenants!$A:$I,4,FALSE),0))</f>
        <v/>
      </c>
      <c r="E568" s="11">
        <f>IF(OR(A568="",B568=""),"",IFERROR(DATE(YEAR(A568),MONTH(A568),VLOOKUP(B568,Tenants!$A:$I,5,FALSE)),""))</f>
        <v/>
      </c>
      <c r="F568" s="6" t="n"/>
      <c r="G568" s="7" t="n"/>
      <c r="H568" s="5" t="n"/>
      <c r="I568" s="5" t="n"/>
      <c r="J568" s="10">
        <f>IF(B568="","",D568-N(F568))</f>
        <v/>
      </c>
      <c r="K568" s="9">
        <f>IF(B568="","",IF(J568&lt;=0,"Paid",IF(AND(E568&lt;&gt;"",TODAY()&gt;E568),"Overdue","Pending")))</f>
        <v/>
      </c>
      <c r="L568" s="5" t="n"/>
      <c r="M568" s="5" t="n"/>
    </row>
    <row r="569">
      <c r="A569" s="8" t="n"/>
      <c r="B569" s="5" t="n"/>
      <c r="C569" s="9">
        <f>IF(B569="","",IFERROR(VLOOKUP(B569,Tenants!$A:$I,2,FALSE),""))</f>
        <v/>
      </c>
      <c r="D569" s="10">
        <f>IF(B569="","",IFERROR(VLOOKUP(B569,Tenants!$A:$I,4,FALSE),0))</f>
        <v/>
      </c>
      <c r="E569" s="11">
        <f>IF(OR(A569="",B569=""),"",IFERROR(DATE(YEAR(A569),MONTH(A569),VLOOKUP(B569,Tenants!$A:$I,5,FALSE)),""))</f>
        <v/>
      </c>
      <c r="F569" s="6" t="n"/>
      <c r="G569" s="7" t="n"/>
      <c r="H569" s="5" t="n"/>
      <c r="I569" s="5" t="n"/>
      <c r="J569" s="10">
        <f>IF(B569="","",D569-N(F569))</f>
        <v/>
      </c>
      <c r="K569" s="9">
        <f>IF(B569="","",IF(J569&lt;=0,"Paid",IF(AND(E569&lt;&gt;"",TODAY()&gt;E569),"Overdue","Pending")))</f>
        <v/>
      </c>
      <c r="L569" s="5" t="n"/>
      <c r="M569" s="5" t="n"/>
    </row>
    <row r="570">
      <c r="A570" s="8" t="n"/>
      <c r="B570" s="5" t="n"/>
      <c r="C570" s="9">
        <f>IF(B570="","",IFERROR(VLOOKUP(B570,Tenants!$A:$I,2,FALSE),""))</f>
        <v/>
      </c>
      <c r="D570" s="10">
        <f>IF(B570="","",IFERROR(VLOOKUP(B570,Tenants!$A:$I,4,FALSE),0))</f>
        <v/>
      </c>
      <c r="E570" s="11">
        <f>IF(OR(A570="",B570=""),"",IFERROR(DATE(YEAR(A570),MONTH(A570),VLOOKUP(B570,Tenants!$A:$I,5,FALSE)),""))</f>
        <v/>
      </c>
      <c r="F570" s="6" t="n"/>
      <c r="G570" s="7" t="n"/>
      <c r="H570" s="5" t="n"/>
      <c r="I570" s="5" t="n"/>
      <c r="J570" s="10">
        <f>IF(B570="","",D570-N(F570))</f>
        <v/>
      </c>
      <c r="K570" s="9">
        <f>IF(B570="","",IF(J570&lt;=0,"Paid",IF(AND(E570&lt;&gt;"",TODAY()&gt;E570),"Overdue","Pending")))</f>
        <v/>
      </c>
      <c r="L570" s="5" t="n"/>
      <c r="M570" s="5" t="n"/>
    </row>
    <row r="571">
      <c r="A571" s="8" t="n"/>
      <c r="B571" s="5" t="n"/>
      <c r="C571" s="9">
        <f>IF(B571="","",IFERROR(VLOOKUP(B571,Tenants!$A:$I,2,FALSE),""))</f>
        <v/>
      </c>
      <c r="D571" s="10">
        <f>IF(B571="","",IFERROR(VLOOKUP(B571,Tenants!$A:$I,4,FALSE),0))</f>
        <v/>
      </c>
      <c r="E571" s="11">
        <f>IF(OR(A571="",B571=""),"",IFERROR(DATE(YEAR(A571),MONTH(A571),VLOOKUP(B571,Tenants!$A:$I,5,FALSE)),""))</f>
        <v/>
      </c>
      <c r="F571" s="6" t="n"/>
      <c r="G571" s="7" t="n"/>
      <c r="H571" s="5" t="n"/>
      <c r="I571" s="5" t="n"/>
      <c r="J571" s="10">
        <f>IF(B571="","",D571-N(F571))</f>
        <v/>
      </c>
      <c r="K571" s="9">
        <f>IF(B571="","",IF(J571&lt;=0,"Paid",IF(AND(E571&lt;&gt;"",TODAY()&gt;E571),"Overdue","Pending")))</f>
        <v/>
      </c>
      <c r="L571" s="5" t="n"/>
      <c r="M571" s="5" t="n"/>
    </row>
    <row r="572">
      <c r="A572" s="8" t="n"/>
      <c r="B572" s="5" t="n"/>
      <c r="C572" s="9">
        <f>IF(B572="","",IFERROR(VLOOKUP(B572,Tenants!$A:$I,2,FALSE),""))</f>
        <v/>
      </c>
      <c r="D572" s="10">
        <f>IF(B572="","",IFERROR(VLOOKUP(B572,Tenants!$A:$I,4,FALSE),0))</f>
        <v/>
      </c>
      <c r="E572" s="11">
        <f>IF(OR(A572="",B572=""),"",IFERROR(DATE(YEAR(A572),MONTH(A572),VLOOKUP(B572,Tenants!$A:$I,5,FALSE)),""))</f>
        <v/>
      </c>
      <c r="F572" s="6" t="n"/>
      <c r="G572" s="7" t="n"/>
      <c r="H572" s="5" t="n"/>
      <c r="I572" s="5" t="n"/>
      <c r="J572" s="10">
        <f>IF(B572="","",D572-N(F572))</f>
        <v/>
      </c>
      <c r="K572" s="9">
        <f>IF(B572="","",IF(J572&lt;=0,"Paid",IF(AND(E572&lt;&gt;"",TODAY()&gt;E572),"Overdue","Pending")))</f>
        <v/>
      </c>
      <c r="L572" s="5" t="n"/>
      <c r="M572" s="5" t="n"/>
    </row>
    <row r="573">
      <c r="A573" s="8" t="n"/>
      <c r="B573" s="5" t="n"/>
      <c r="C573" s="9">
        <f>IF(B573="","",IFERROR(VLOOKUP(B573,Tenants!$A:$I,2,FALSE),""))</f>
        <v/>
      </c>
      <c r="D573" s="10">
        <f>IF(B573="","",IFERROR(VLOOKUP(B573,Tenants!$A:$I,4,FALSE),0))</f>
        <v/>
      </c>
      <c r="E573" s="11">
        <f>IF(OR(A573="",B573=""),"",IFERROR(DATE(YEAR(A573),MONTH(A573),VLOOKUP(B573,Tenants!$A:$I,5,FALSE)),""))</f>
        <v/>
      </c>
      <c r="F573" s="6" t="n"/>
      <c r="G573" s="7" t="n"/>
      <c r="H573" s="5" t="n"/>
      <c r="I573" s="5" t="n"/>
      <c r="J573" s="10">
        <f>IF(B573="","",D573-N(F573))</f>
        <v/>
      </c>
      <c r="K573" s="9">
        <f>IF(B573="","",IF(J573&lt;=0,"Paid",IF(AND(E573&lt;&gt;"",TODAY()&gt;E573),"Overdue","Pending")))</f>
        <v/>
      </c>
      <c r="L573" s="5" t="n"/>
      <c r="M573" s="5" t="n"/>
    </row>
    <row r="574">
      <c r="A574" s="8" t="n"/>
      <c r="B574" s="5" t="n"/>
      <c r="C574" s="9">
        <f>IF(B574="","",IFERROR(VLOOKUP(B574,Tenants!$A:$I,2,FALSE),""))</f>
        <v/>
      </c>
      <c r="D574" s="10">
        <f>IF(B574="","",IFERROR(VLOOKUP(B574,Tenants!$A:$I,4,FALSE),0))</f>
        <v/>
      </c>
      <c r="E574" s="11">
        <f>IF(OR(A574="",B574=""),"",IFERROR(DATE(YEAR(A574),MONTH(A574),VLOOKUP(B574,Tenants!$A:$I,5,FALSE)),""))</f>
        <v/>
      </c>
      <c r="F574" s="6" t="n"/>
      <c r="G574" s="7" t="n"/>
      <c r="H574" s="5" t="n"/>
      <c r="I574" s="5" t="n"/>
      <c r="J574" s="10">
        <f>IF(B574="","",D574-N(F574))</f>
        <v/>
      </c>
      <c r="K574" s="9">
        <f>IF(B574="","",IF(J574&lt;=0,"Paid",IF(AND(E574&lt;&gt;"",TODAY()&gt;E574),"Overdue","Pending")))</f>
        <v/>
      </c>
      <c r="L574" s="5" t="n"/>
      <c r="M574" s="5" t="n"/>
    </row>
    <row r="575">
      <c r="A575" s="8" t="n"/>
      <c r="B575" s="5" t="n"/>
      <c r="C575" s="9">
        <f>IF(B575="","",IFERROR(VLOOKUP(B575,Tenants!$A:$I,2,FALSE),""))</f>
        <v/>
      </c>
      <c r="D575" s="10">
        <f>IF(B575="","",IFERROR(VLOOKUP(B575,Tenants!$A:$I,4,FALSE),0))</f>
        <v/>
      </c>
      <c r="E575" s="11">
        <f>IF(OR(A575="",B575=""),"",IFERROR(DATE(YEAR(A575),MONTH(A575),VLOOKUP(B575,Tenants!$A:$I,5,FALSE)),""))</f>
        <v/>
      </c>
      <c r="F575" s="6" t="n"/>
      <c r="G575" s="7" t="n"/>
      <c r="H575" s="5" t="n"/>
      <c r="I575" s="5" t="n"/>
      <c r="J575" s="10">
        <f>IF(B575="","",D575-N(F575))</f>
        <v/>
      </c>
      <c r="K575" s="9">
        <f>IF(B575="","",IF(J575&lt;=0,"Paid",IF(AND(E575&lt;&gt;"",TODAY()&gt;E575),"Overdue","Pending")))</f>
        <v/>
      </c>
      <c r="L575" s="5" t="n"/>
      <c r="M575" s="5" t="n"/>
    </row>
    <row r="576">
      <c r="A576" s="8" t="n"/>
      <c r="B576" s="5" t="n"/>
      <c r="C576" s="9">
        <f>IF(B576="","",IFERROR(VLOOKUP(B576,Tenants!$A:$I,2,FALSE),""))</f>
        <v/>
      </c>
      <c r="D576" s="10">
        <f>IF(B576="","",IFERROR(VLOOKUP(B576,Tenants!$A:$I,4,FALSE),0))</f>
        <v/>
      </c>
      <c r="E576" s="11">
        <f>IF(OR(A576="",B576=""),"",IFERROR(DATE(YEAR(A576),MONTH(A576),VLOOKUP(B576,Tenants!$A:$I,5,FALSE)),""))</f>
        <v/>
      </c>
      <c r="F576" s="6" t="n"/>
      <c r="G576" s="7" t="n"/>
      <c r="H576" s="5" t="n"/>
      <c r="I576" s="5" t="n"/>
      <c r="J576" s="10">
        <f>IF(B576="","",D576-N(F576))</f>
        <v/>
      </c>
      <c r="K576" s="9">
        <f>IF(B576="","",IF(J576&lt;=0,"Paid",IF(AND(E576&lt;&gt;"",TODAY()&gt;E576),"Overdue","Pending")))</f>
        <v/>
      </c>
      <c r="L576" s="5" t="n"/>
      <c r="M576" s="5" t="n"/>
    </row>
    <row r="577">
      <c r="A577" s="8" t="n"/>
      <c r="B577" s="5" t="n"/>
      <c r="C577" s="9">
        <f>IF(B577="","",IFERROR(VLOOKUP(B577,Tenants!$A:$I,2,FALSE),""))</f>
        <v/>
      </c>
      <c r="D577" s="10">
        <f>IF(B577="","",IFERROR(VLOOKUP(B577,Tenants!$A:$I,4,FALSE),0))</f>
        <v/>
      </c>
      <c r="E577" s="11">
        <f>IF(OR(A577="",B577=""),"",IFERROR(DATE(YEAR(A577),MONTH(A577),VLOOKUP(B577,Tenants!$A:$I,5,FALSE)),""))</f>
        <v/>
      </c>
      <c r="F577" s="6" t="n"/>
      <c r="G577" s="7" t="n"/>
      <c r="H577" s="5" t="n"/>
      <c r="I577" s="5" t="n"/>
      <c r="J577" s="10">
        <f>IF(B577="","",D577-N(F577))</f>
        <v/>
      </c>
      <c r="K577" s="9">
        <f>IF(B577="","",IF(J577&lt;=0,"Paid",IF(AND(E577&lt;&gt;"",TODAY()&gt;E577),"Overdue","Pending")))</f>
        <v/>
      </c>
      <c r="L577" s="5" t="n"/>
      <c r="M577" s="5" t="n"/>
    </row>
    <row r="578">
      <c r="A578" s="8" t="n"/>
      <c r="B578" s="5" t="n"/>
      <c r="C578" s="9">
        <f>IF(B578="","",IFERROR(VLOOKUP(B578,Tenants!$A:$I,2,FALSE),""))</f>
        <v/>
      </c>
      <c r="D578" s="10">
        <f>IF(B578="","",IFERROR(VLOOKUP(B578,Tenants!$A:$I,4,FALSE),0))</f>
        <v/>
      </c>
      <c r="E578" s="11">
        <f>IF(OR(A578="",B578=""),"",IFERROR(DATE(YEAR(A578),MONTH(A578),VLOOKUP(B578,Tenants!$A:$I,5,FALSE)),""))</f>
        <v/>
      </c>
      <c r="F578" s="6" t="n"/>
      <c r="G578" s="7" t="n"/>
      <c r="H578" s="5" t="n"/>
      <c r="I578" s="5" t="n"/>
      <c r="J578" s="10">
        <f>IF(B578="","",D578-N(F578))</f>
        <v/>
      </c>
      <c r="K578" s="9">
        <f>IF(B578="","",IF(J578&lt;=0,"Paid",IF(AND(E578&lt;&gt;"",TODAY()&gt;E578),"Overdue","Pending")))</f>
        <v/>
      </c>
      <c r="L578" s="5" t="n"/>
      <c r="M578" s="5" t="n"/>
    </row>
    <row r="579">
      <c r="A579" s="8" t="n"/>
      <c r="B579" s="5" t="n"/>
      <c r="C579" s="9">
        <f>IF(B579="","",IFERROR(VLOOKUP(B579,Tenants!$A:$I,2,FALSE),""))</f>
        <v/>
      </c>
      <c r="D579" s="10">
        <f>IF(B579="","",IFERROR(VLOOKUP(B579,Tenants!$A:$I,4,FALSE),0))</f>
        <v/>
      </c>
      <c r="E579" s="11">
        <f>IF(OR(A579="",B579=""),"",IFERROR(DATE(YEAR(A579),MONTH(A579),VLOOKUP(B579,Tenants!$A:$I,5,FALSE)),""))</f>
        <v/>
      </c>
      <c r="F579" s="6" t="n"/>
      <c r="G579" s="7" t="n"/>
      <c r="H579" s="5" t="n"/>
      <c r="I579" s="5" t="n"/>
      <c r="J579" s="10">
        <f>IF(B579="","",D579-N(F579))</f>
        <v/>
      </c>
      <c r="K579" s="9">
        <f>IF(B579="","",IF(J579&lt;=0,"Paid",IF(AND(E579&lt;&gt;"",TODAY()&gt;E579),"Overdue","Pending")))</f>
        <v/>
      </c>
      <c r="L579" s="5" t="n"/>
      <c r="M579" s="5" t="n"/>
    </row>
    <row r="580">
      <c r="A580" s="8" t="n"/>
      <c r="B580" s="5" t="n"/>
      <c r="C580" s="9">
        <f>IF(B580="","",IFERROR(VLOOKUP(B580,Tenants!$A:$I,2,FALSE),""))</f>
        <v/>
      </c>
      <c r="D580" s="10">
        <f>IF(B580="","",IFERROR(VLOOKUP(B580,Tenants!$A:$I,4,FALSE),0))</f>
        <v/>
      </c>
      <c r="E580" s="11">
        <f>IF(OR(A580="",B580=""),"",IFERROR(DATE(YEAR(A580),MONTH(A580),VLOOKUP(B580,Tenants!$A:$I,5,FALSE)),""))</f>
        <v/>
      </c>
      <c r="F580" s="6" t="n"/>
      <c r="G580" s="7" t="n"/>
      <c r="H580" s="5" t="n"/>
      <c r="I580" s="5" t="n"/>
      <c r="J580" s="10">
        <f>IF(B580="","",D580-N(F580))</f>
        <v/>
      </c>
      <c r="K580" s="9">
        <f>IF(B580="","",IF(J580&lt;=0,"Paid",IF(AND(E580&lt;&gt;"",TODAY()&gt;E580),"Overdue","Pending")))</f>
        <v/>
      </c>
      <c r="L580" s="5" t="n"/>
      <c r="M580" s="5" t="n"/>
    </row>
    <row r="581">
      <c r="A581" s="8" t="n"/>
      <c r="B581" s="5" t="n"/>
      <c r="C581" s="9">
        <f>IF(B581="","",IFERROR(VLOOKUP(B581,Tenants!$A:$I,2,FALSE),""))</f>
        <v/>
      </c>
      <c r="D581" s="10">
        <f>IF(B581="","",IFERROR(VLOOKUP(B581,Tenants!$A:$I,4,FALSE),0))</f>
        <v/>
      </c>
      <c r="E581" s="11">
        <f>IF(OR(A581="",B581=""),"",IFERROR(DATE(YEAR(A581),MONTH(A581),VLOOKUP(B581,Tenants!$A:$I,5,FALSE)),""))</f>
        <v/>
      </c>
      <c r="F581" s="6" t="n"/>
      <c r="G581" s="7" t="n"/>
      <c r="H581" s="5" t="n"/>
      <c r="I581" s="5" t="n"/>
      <c r="J581" s="10">
        <f>IF(B581="","",D581-N(F581))</f>
        <v/>
      </c>
      <c r="K581" s="9">
        <f>IF(B581="","",IF(J581&lt;=0,"Paid",IF(AND(E581&lt;&gt;"",TODAY()&gt;E581),"Overdue","Pending")))</f>
        <v/>
      </c>
      <c r="L581" s="5" t="n"/>
      <c r="M581" s="5" t="n"/>
    </row>
    <row r="582">
      <c r="A582" s="8" t="n"/>
      <c r="B582" s="5" t="n"/>
      <c r="C582" s="9">
        <f>IF(B582="","",IFERROR(VLOOKUP(B582,Tenants!$A:$I,2,FALSE),""))</f>
        <v/>
      </c>
      <c r="D582" s="10">
        <f>IF(B582="","",IFERROR(VLOOKUP(B582,Tenants!$A:$I,4,FALSE),0))</f>
        <v/>
      </c>
      <c r="E582" s="11">
        <f>IF(OR(A582="",B582=""),"",IFERROR(DATE(YEAR(A582),MONTH(A582),VLOOKUP(B582,Tenants!$A:$I,5,FALSE)),""))</f>
        <v/>
      </c>
      <c r="F582" s="6" t="n"/>
      <c r="G582" s="7" t="n"/>
      <c r="H582" s="5" t="n"/>
      <c r="I582" s="5" t="n"/>
      <c r="J582" s="10">
        <f>IF(B582="","",D582-N(F582))</f>
        <v/>
      </c>
      <c r="K582" s="9">
        <f>IF(B582="","",IF(J582&lt;=0,"Paid",IF(AND(E582&lt;&gt;"",TODAY()&gt;E582),"Overdue","Pending")))</f>
        <v/>
      </c>
      <c r="L582" s="5" t="n"/>
      <c r="M582" s="5" t="n"/>
    </row>
    <row r="583">
      <c r="A583" s="8" t="n"/>
      <c r="B583" s="5" t="n"/>
      <c r="C583" s="9">
        <f>IF(B583="","",IFERROR(VLOOKUP(B583,Tenants!$A:$I,2,FALSE),""))</f>
        <v/>
      </c>
      <c r="D583" s="10">
        <f>IF(B583="","",IFERROR(VLOOKUP(B583,Tenants!$A:$I,4,FALSE),0))</f>
        <v/>
      </c>
      <c r="E583" s="11">
        <f>IF(OR(A583="",B583=""),"",IFERROR(DATE(YEAR(A583),MONTH(A583),VLOOKUP(B583,Tenants!$A:$I,5,FALSE)),""))</f>
        <v/>
      </c>
      <c r="F583" s="6" t="n"/>
      <c r="G583" s="7" t="n"/>
      <c r="H583" s="5" t="n"/>
      <c r="I583" s="5" t="n"/>
      <c r="J583" s="10">
        <f>IF(B583="","",D583-N(F583))</f>
        <v/>
      </c>
      <c r="K583" s="9">
        <f>IF(B583="","",IF(J583&lt;=0,"Paid",IF(AND(E583&lt;&gt;"",TODAY()&gt;E583),"Overdue","Pending")))</f>
        <v/>
      </c>
      <c r="L583" s="5" t="n"/>
      <c r="M583" s="5" t="n"/>
    </row>
    <row r="584">
      <c r="A584" s="8" t="n"/>
      <c r="B584" s="5" t="n"/>
      <c r="C584" s="9">
        <f>IF(B584="","",IFERROR(VLOOKUP(B584,Tenants!$A:$I,2,FALSE),""))</f>
        <v/>
      </c>
      <c r="D584" s="10">
        <f>IF(B584="","",IFERROR(VLOOKUP(B584,Tenants!$A:$I,4,FALSE),0))</f>
        <v/>
      </c>
      <c r="E584" s="11">
        <f>IF(OR(A584="",B584=""),"",IFERROR(DATE(YEAR(A584),MONTH(A584),VLOOKUP(B584,Tenants!$A:$I,5,FALSE)),""))</f>
        <v/>
      </c>
      <c r="F584" s="6" t="n"/>
      <c r="G584" s="7" t="n"/>
      <c r="H584" s="5" t="n"/>
      <c r="I584" s="5" t="n"/>
      <c r="J584" s="10">
        <f>IF(B584="","",D584-N(F584))</f>
        <v/>
      </c>
      <c r="K584" s="9">
        <f>IF(B584="","",IF(J584&lt;=0,"Paid",IF(AND(E584&lt;&gt;"",TODAY()&gt;E584),"Overdue","Pending")))</f>
        <v/>
      </c>
      <c r="L584" s="5" t="n"/>
      <c r="M584" s="5" t="n"/>
    </row>
    <row r="585">
      <c r="A585" s="8" t="n"/>
      <c r="B585" s="5" t="n"/>
      <c r="C585" s="9">
        <f>IF(B585="","",IFERROR(VLOOKUP(B585,Tenants!$A:$I,2,FALSE),""))</f>
        <v/>
      </c>
      <c r="D585" s="10">
        <f>IF(B585="","",IFERROR(VLOOKUP(B585,Tenants!$A:$I,4,FALSE),0))</f>
        <v/>
      </c>
      <c r="E585" s="11">
        <f>IF(OR(A585="",B585=""),"",IFERROR(DATE(YEAR(A585),MONTH(A585),VLOOKUP(B585,Tenants!$A:$I,5,FALSE)),""))</f>
        <v/>
      </c>
      <c r="F585" s="6" t="n"/>
      <c r="G585" s="7" t="n"/>
      <c r="H585" s="5" t="n"/>
      <c r="I585" s="5" t="n"/>
      <c r="J585" s="10">
        <f>IF(B585="","",D585-N(F585))</f>
        <v/>
      </c>
      <c r="K585" s="9">
        <f>IF(B585="","",IF(J585&lt;=0,"Paid",IF(AND(E585&lt;&gt;"",TODAY()&gt;E585),"Overdue","Pending")))</f>
        <v/>
      </c>
      <c r="L585" s="5" t="n"/>
      <c r="M585" s="5" t="n"/>
    </row>
    <row r="586">
      <c r="A586" s="8" t="n"/>
      <c r="B586" s="5" t="n"/>
      <c r="C586" s="9">
        <f>IF(B586="","",IFERROR(VLOOKUP(B586,Tenants!$A:$I,2,FALSE),""))</f>
        <v/>
      </c>
      <c r="D586" s="10">
        <f>IF(B586="","",IFERROR(VLOOKUP(B586,Tenants!$A:$I,4,FALSE),0))</f>
        <v/>
      </c>
      <c r="E586" s="11">
        <f>IF(OR(A586="",B586=""),"",IFERROR(DATE(YEAR(A586),MONTH(A586),VLOOKUP(B586,Tenants!$A:$I,5,FALSE)),""))</f>
        <v/>
      </c>
      <c r="F586" s="6" t="n"/>
      <c r="G586" s="7" t="n"/>
      <c r="H586" s="5" t="n"/>
      <c r="I586" s="5" t="n"/>
      <c r="J586" s="10">
        <f>IF(B586="","",D586-N(F586))</f>
        <v/>
      </c>
      <c r="K586" s="9">
        <f>IF(B586="","",IF(J586&lt;=0,"Paid",IF(AND(E586&lt;&gt;"",TODAY()&gt;E586),"Overdue","Pending")))</f>
        <v/>
      </c>
      <c r="L586" s="5" t="n"/>
      <c r="M586" s="5" t="n"/>
    </row>
    <row r="587">
      <c r="A587" s="8" t="n"/>
      <c r="B587" s="5" t="n"/>
      <c r="C587" s="9">
        <f>IF(B587="","",IFERROR(VLOOKUP(B587,Tenants!$A:$I,2,FALSE),""))</f>
        <v/>
      </c>
      <c r="D587" s="10">
        <f>IF(B587="","",IFERROR(VLOOKUP(B587,Tenants!$A:$I,4,FALSE),0))</f>
        <v/>
      </c>
      <c r="E587" s="11">
        <f>IF(OR(A587="",B587=""),"",IFERROR(DATE(YEAR(A587),MONTH(A587),VLOOKUP(B587,Tenants!$A:$I,5,FALSE)),""))</f>
        <v/>
      </c>
      <c r="F587" s="6" t="n"/>
      <c r="G587" s="7" t="n"/>
      <c r="H587" s="5" t="n"/>
      <c r="I587" s="5" t="n"/>
      <c r="J587" s="10">
        <f>IF(B587="","",D587-N(F587))</f>
        <v/>
      </c>
      <c r="K587" s="9">
        <f>IF(B587="","",IF(J587&lt;=0,"Paid",IF(AND(E587&lt;&gt;"",TODAY()&gt;E587),"Overdue","Pending")))</f>
        <v/>
      </c>
      <c r="L587" s="5" t="n"/>
      <c r="M587" s="5" t="n"/>
    </row>
    <row r="588">
      <c r="A588" s="8" t="n"/>
      <c r="B588" s="5" t="n"/>
      <c r="C588" s="9">
        <f>IF(B588="","",IFERROR(VLOOKUP(B588,Tenants!$A:$I,2,FALSE),""))</f>
        <v/>
      </c>
      <c r="D588" s="10">
        <f>IF(B588="","",IFERROR(VLOOKUP(B588,Tenants!$A:$I,4,FALSE),0))</f>
        <v/>
      </c>
      <c r="E588" s="11">
        <f>IF(OR(A588="",B588=""),"",IFERROR(DATE(YEAR(A588),MONTH(A588),VLOOKUP(B588,Tenants!$A:$I,5,FALSE)),""))</f>
        <v/>
      </c>
      <c r="F588" s="6" t="n"/>
      <c r="G588" s="7" t="n"/>
      <c r="H588" s="5" t="n"/>
      <c r="I588" s="5" t="n"/>
      <c r="J588" s="10">
        <f>IF(B588="","",D588-N(F588))</f>
        <v/>
      </c>
      <c r="K588" s="9">
        <f>IF(B588="","",IF(J588&lt;=0,"Paid",IF(AND(E588&lt;&gt;"",TODAY()&gt;E588),"Overdue","Pending")))</f>
        <v/>
      </c>
      <c r="L588" s="5" t="n"/>
      <c r="M588" s="5" t="n"/>
    </row>
    <row r="589">
      <c r="A589" s="8" t="n"/>
      <c r="B589" s="5" t="n"/>
      <c r="C589" s="9">
        <f>IF(B589="","",IFERROR(VLOOKUP(B589,Tenants!$A:$I,2,FALSE),""))</f>
        <v/>
      </c>
      <c r="D589" s="10">
        <f>IF(B589="","",IFERROR(VLOOKUP(B589,Tenants!$A:$I,4,FALSE),0))</f>
        <v/>
      </c>
      <c r="E589" s="11">
        <f>IF(OR(A589="",B589=""),"",IFERROR(DATE(YEAR(A589),MONTH(A589),VLOOKUP(B589,Tenants!$A:$I,5,FALSE)),""))</f>
        <v/>
      </c>
      <c r="F589" s="6" t="n"/>
      <c r="G589" s="7" t="n"/>
      <c r="H589" s="5" t="n"/>
      <c r="I589" s="5" t="n"/>
      <c r="J589" s="10">
        <f>IF(B589="","",D589-N(F589))</f>
        <v/>
      </c>
      <c r="K589" s="9">
        <f>IF(B589="","",IF(J589&lt;=0,"Paid",IF(AND(E589&lt;&gt;"",TODAY()&gt;E589),"Overdue","Pending")))</f>
        <v/>
      </c>
      <c r="L589" s="5" t="n"/>
      <c r="M589" s="5" t="n"/>
    </row>
    <row r="590">
      <c r="A590" s="8" t="n"/>
      <c r="B590" s="5" t="n"/>
      <c r="C590" s="9">
        <f>IF(B590="","",IFERROR(VLOOKUP(B590,Tenants!$A:$I,2,FALSE),""))</f>
        <v/>
      </c>
      <c r="D590" s="10">
        <f>IF(B590="","",IFERROR(VLOOKUP(B590,Tenants!$A:$I,4,FALSE),0))</f>
        <v/>
      </c>
      <c r="E590" s="11">
        <f>IF(OR(A590="",B590=""),"",IFERROR(DATE(YEAR(A590),MONTH(A590),VLOOKUP(B590,Tenants!$A:$I,5,FALSE)),""))</f>
        <v/>
      </c>
      <c r="F590" s="6" t="n"/>
      <c r="G590" s="7" t="n"/>
      <c r="H590" s="5" t="n"/>
      <c r="I590" s="5" t="n"/>
      <c r="J590" s="10">
        <f>IF(B590="","",D590-N(F590))</f>
        <v/>
      </c>
      <c r="K590" s="9">
        <f>IF(B590="","",IF(J590&lt;=0,"Paid",IF(AND(E590&lt;&gt;"",TODAY()&gt;E590),"Overdue","Pending")))</f>
        <v/>
      </c>
      <c r="L590" s="5" t="n"/>
      <c r="M590" s="5" t="n"/>
    </row>
    <row r="591">
      <c r="A591" s="8" t="n"/>
      <c r="B591" s="5" t="n"/>
      <c r="C591" s="9">
        <f>IF(B591="","",IFERROR(VLOOKUP(B591,Tenants!$A:$I,2,FALSE),""))</f>
        <v/>
      </c>
      <c r="D591" s="10">
        <f>IF(B591="","",IFERROR(VLOOKUP(B591,Tenants!$A:$I,4,FALSE),0))</f>
        <v/>
      </c>
      <c r="E591" s="11">
        <f>IF(OR(A591="",B591=""),"",IFERROR(DATE(YEAR(A591),MONTH(A591),VLOOKUP(B591,Tenants!$A:$I,5,FALSE)),""))</f>
        <v/>
      </c>
      <c r="F591" s="6" t="n"/>
      <c r="G591" s="7" t="n"/>
      <c r="H591" s="5" t="n"/>
      <c r="I591" s="5" t="n"/>
      <c r="J591" s="10">
        <f>IF(B591="","",D591-N(F591))</f>
        <v/>
      </c>
      <c r="K591" s="9">
        <f>IF(B591="","",IF(J591&lt;=0,"Paid",IF(AND(E591&lt;&gt;"",TODAY()&gt;E591),"Overdue","Pending")))</f>
        <v/>
      </c>
      <c r="L591" s="5" t="n"/>
      <c r="M591" s="5" t="n"/>
    </row>
    <row r="592">
      <c r="A592" s="8" t="n"/>
      <c r="B592" s="5" t="n"/>
      <c r="C592" s="9">
        <f>IF(B592="","",IFERROR(VLOOKUP(B592,Tenants!$A:$I,2,FALSE),""))</f>
        <v/>
      </c>
      <c r="D592" s="10">
        <f>IF(B592="","",IFERROR(VLOOKUP(B592,Tenants!$A:$I,4,FALSE),0))</f>
        <v/>
      </c>
      <c r="E592" s="11">
        <f>IF(OR(A592="",B592=""),"",IFERROR(DATE(YEAR(A592),MONTH(A592),VLOOKUP(B592,Tenants!$A:$I,5,FALSE)),""))</f>
        <v/>
      </c>
      <c r="F592" s="6" t="n"/>
      <c r="G592" s="7" t="n"/>
      <c r="H592" s="5" t="n"/>
      <c r="I592" s="5" t="n"/>
      <c r="J592" s="10">
        <f>IF(B592="","",D592-N(F592))</f>
        <v/>
      </c>
      <c r="K592" s="9">
        <f>IF(B592="","",IF(J592&lt;=0,"Paid",IF(AND(E592&lt;&gt;"",TODAY()&gt;E592),"Overdue","Pending")))</f>
        <v/>
      </c>
      <c r="L592" s="5" t="n"/>
      <c r="M592" s="5" t="n"/>
    </row>
    <row r="593">
      <c r="A593" s="8" t="n"/>
      <c r="B593" s="5" t="n"/>
      <c r="C593" s="9">
        <f>IF(B593="","",IFERROR(VLOOKUP(B593,Tenants!$A:$I,2,FALSE),""))</f>
        <v/>
      </c>
      <c r="D593" s="10">
        <f>IF(B593="","",IFERROR(VLOOKUP(B593,Tenants!$A:$I,4,FALSE),0))</f>
        <v/>
      </c>
      <c r="E593" s="11">
        <f>IF(OR(A593="",B593=""),"",IFERROR(DATE(YEAR(A593),MONTH(A593),VLOOKUP(B593,Tenants!$A:$I,5,FALSE)),""))</f>
        <v/>
      </c>
      <c r="F593" s="6" t="n"/>
      <c r="G593" s="7" t="n"/>
      <c r="H593" s="5" t="n"/>
      <c r="I593" s="5" t="n"/>
      <c r="J593" s="10">
        <f>IF(B593="","",D593-N(F593))</f>
        <v/>
      </c>
      <c r="K593" s="9">
        <f>IF(B593="","",IF(J593&lt;=0,"Paid",IF(AND(E593&lt;&gt;"",TODAY()&gt;E593),"Overdue","Pending")))</f>
        <v/>
      </c>
      <c r="L593" s="5" t="n"/>
      <c r="M593" s="5" t="n"/>
    </row>
    <row r="594">
      <c r="A594" s="8" t="n"/>
      <c r="B594" s="5" t="n"/>
      <c r="C594" s="9">
        <f>IF(B594="","",IFERROR(VLOOKUP(B594,Tenants!$A:$I,2,FALSE),""))</f>
        <v/>
      </c>
      <c r="D594" s="10">
        <f>IF(B594="","",IFERROR(VLOOKUP(B594,Tenants!$A:$I,4,FALSE),0))</f>
        <v/>
      </c>
      <c r="E594" s="11">
        <f>IF(OR(A594="",B594=""),"",IFERROR(DATE(YEAR(A594),MONTH(A594),VLOOKUP(B594,Tenants!$A:$I,5,FALSE)),""))</f>
        <v/>
      </c>
      <c r="F594" s="6" t="n"/>
      <c r="G594" s="7" t="n"/>
      <c r="H594" s="5" t="n"/>
      <c r="I594" s="5" t="n"/>
      <c r="J594" s="10">
        <f>IF(B594="","",D594-N(F594))</f>
        <v/>
      </c>
      <c r="K594" s="9">
        <f>IF(B594="","",IF(J594&lt;=0,"Paid",IF(AND(E594&lt;&gt;"",TODAY()&gt;E594),"Overdue","Pending")))</f>
        <v/>
      </c>
      <c r="L594" s="5" t="n"/>
      <c r="M594" s="5" t="n"/>
    </row>
    <row r="595">
      <c r="A595" s="8" t="n"/>
      <c r="B595" s="5" t="n"/>
      <c r="C595" s="9">
        <f>IF(B595="","",IFERROR(VLOOKUP(B595,Tenants!$A:$I,2,FALSE),""))</f>
        <v/>
      </c>
      <c r="D595" s="10">
        <f>IF(B595="","",IFERROR(VLOOKUP(B595,Tenants!$A:$I,4,FALSE),0))</f>
        <v/>
      </c>
      <c r="E595" s="11">
        <f>IF(OR(A595="",B595=""),"",IFERROR(DATE(YEAR(A595),MONTH(A595),VLOOKUP(B595,Tenants!$A:$I,5,FALSE)),""))</f>
        <v/>
      </c>
      <c r="F595" s="6" t="n"/>
      <c r="G595" s="7" t="n"/>
      <c r="H595" s="5" t="n"/>
      <c r="I595" s="5" t="n"/>
      <c r="J595" s="10">
        <f>IF(B595="","",D595-N(F595))</f>
        <v/>
      </c>
      <c r="K595" s="9">
        <f>IF(B595="","",IF(J595&lt;=0,"Paid",IF(AND(E595&lt;&gt;"",TODAY()&gt;E595),"Overdue","Pending")))</f>
        <v/>
      </c>
      <c r="L595" s="5" t="n"/>
      <c r="M595" s="5" t="n"/>
    </row>
    <row r="596">
      <c r="A596" s="8" t="n"/>
      <c r="B596" s="5" t="n"/>
      <c r="C596" s="9">
        <f>IF(B596="","",IFERROR(VLOOKUP(B596,Tenants!$A:$I,2,FALSE),""))</f>
        <v/>
      </c>
      <c r="D596" s="10">
        <f>IF(B596="","",IFERROR(VLOOKUP(B596,Tenants!$A:$I,4,FALSE),0))</f>
        <v/>
      </c>
      <c r="E596" s="11">
        <f>IF(OR(A596="",B596=""),"",IFERROR(DATE(YEAR(A596),MONTH(A596),VLOOKUP(B596,Tenants!$A:$I,5,FALSE)),""))</f>
        <v/>
      </c>
      <c r="F596" s="6" t="n"/>
      <c r="G596" s="7" t="n"/>
      <c r="H596" s="5" t="n"/>
      <c r="I596" s="5" t="n"/>
      <c r="J596" s="10">
        <f>IF(B596="","",D596-N(F596))</f>
        <v/>
      </c>
      <c r="K596" s="9">
        <f>IF(B596="","",IF(J596&lt;=0,"Paid",IF(AND(E596&lt;&gt;"",TODAY()&gt;E596),"Overdue","Pending")))</f>
        <v/>
      </c>
      <c r="L596" s="5" t="n"/>
      <c r="M596" s="5" t="n"/>
    </row>
    <row r="597">
      <c r="A597" s="8" t="n"/>
      <c r="B597" s="5" t="n"/>
      <c r="C597" s="9">
        <f>IF(B597="","",IFERROR(VLOOKUP(B597,Tenants!$A:$I,2,FALSE),""))</f>
        <v/>
      </c>
      <c r="D597" s="10">
        <f>IF(B597="","",IFERROR(VLOOKUP(B597,Tenants!$A:$I,4,FALSE),0))</f>
        <v/>
      </c>
      <c r="E597" s="11">
        <f>IF(OR(A597="",B597=""),"",IFERROR(DATE(YEAR(A597),MONTH(A597),VLOOKUP(B597,Tenants!$A:$I,5,FALSE)),""))</f>
        <v/>
      </c>
      <c r="F597" s="6" t="n"/>
      <c r="G597" s="7" t="n"/>
      <c r="H597" s="5" t="n"/>
      <c r="I597" s="5" t="n"/>
      <c r="J597" s="10">
        <f>IF(B597="","",D597-N(F597))</f>
        <v/>
      </c>
      <c r="K597" s="9">
        <f>IF(B597="","",IF(J597&lt;=0,"Paid",IF(AND(E597&lt;&gt;"",TODAY()&gt;E597),"Overdue","Pending")))</f>
        <v/>
      </c>
      <c r="L597" s="5" t="n"/>
      <c r="M597" s="5" t="n"/>
    </row>
    <row r="598">
      <c r="A598" s="8" t="n"/>
      <c r="B598" s="5" t="n"/>
      <c r="C598" s="9">
        <f>IF(B598="","",IFERROR(VLOOKUP(B598,Tenants!$A:$I,2,FALSE),""))</f>
        <v/>
      </c>
      <c r="D598" s="10">
        <f>IF(B598="","",IFERROR(VLOOKUP(B598,Tenants!$A:$I,4,FALSE),0))</f>
        <v/>
      </c>
      <c r="E598" s="11">
        <f>IF(OR(A598="",B598=""),"",IFERROR(DATE(YEAR(A598),MONTH(A598),VLOOKUP(B598,Tenants!$A:$I,5,FALSE)),""))</f>
        <v/>
      </c>
      <c r="F598" s="6" t="n"/>
      <c r="G598" s="7" t="n"/>
      <c r="H598" s="5" t="n"/>
      <c r="I598" s="5" t="n"/>
      <c r="J598" s="10">
        <f>IF(B598="","",D598-N(F598))</f>
        <v/>
      </c>
      <c r="K598" s="9">
        <f>IF(B598="","",IF(J598&lt;=0,"Paid",IF(AND(E598&lt;&gt;"",TODAY()&gt;E598),"Overdue","Pending")))</f>
        <v/>
      </c>
      <c r="L598" s="5" t="n"/>
      <c r="M598" s="5" t="n"/>
    </row>
    <row r="599">
      <c r="A599" s="8" t="n"/>
      <c r="B599" s="5" t="n"/>
      <c r="C599" s="9">
        <f>IF(B599="","",IFERROR(VLOOKUP(B599,Tenants!$A:$I,2,FALSE),""))</f>
        <v/>
      </c>
      <c r="D599" s="10">
        <f>IF(B599="","",IFERROR(VLOOKUP(B599,Tenants!$A:$I,4,FALSE),0))</f>
        <v/>
      </c>
      <c r="E599" s="11">
        <f>IF(OR(A599="",B599=""),"",IFERROR(DATE(YEAR(A599),MONTH(A599),VLOOKUP(B599,Tenants!$A:$I,5,FALSE)),""))</f>
        <v/>
      </c>
      <c r="F599" s="6" t="n"/>
      <c r="G599" s="7" t="n"/>
      <c r="H599" s="5" t="n"/>
      <c r="I599" s="5" t="n"/>
      <c r="J599" s="10">
        <f>IF(B599="","",D599-N(F599))</f>
        <v/>
      </c>
      <c r="K599" s="9">
        <f>IF(B599="","",IF(J599&lt;=0,"Paid",IF(AND(E599&lt;&gt;"",TODAY()&gt;E599),"Overdue","Pending")))</f>
        <v/>
      </c>
      <c r="L599" s="5" t="n"/>
      <c r="M599" s="5" t="n"/>
    </row>
    <row r="600">
      <c r="A600" s="8" t="n"/>
      <c r="B600" s="5" t="n"/>
      <c r="C600" s="9">
        <f>IF(B600="","",IFERROR(VLOOKUP(B600,Tenants!$A:$I,2,FALSE),""))</f>
        <v/>
      </c>
      <c r="D600" s="10">
        <f>IF(B600="","",IFERROR(VLOOKUP(B600,Tenants!$A:$I,4,FALSE),0))</f>
        <v/>
      </c>
      <c r="E600" s="11">
        <f>IF(OR(A600="",B600=""),"",IFERROR(DATE(YEAR(A600),MONTH(A600),VLOOKUP(B600,Tenants!$A:$I,5,FALSE)),""))</f>
        <v/>
      </c>
      <c r="F600" s="6" t="n"/>
      <c r="G600" s="7" t="n"/>
      <c r="H600" s="5" t="n"/>
      <c r="I600" s="5" t="n"/>
      <c r="J600" s="10">
        <f>IF(B600="","",D600-N(F600))</f>
        <v/>
      </c>
      <c r="K600" s="9">
        <f>IF(B600="","",IF(J600&lt;=0,"Paid",IF(AND(E600&lt;&gt;"",TODAY()&gt;E600),"Overdue","Pending")))</f>
        <v/>
      </c>
      <c r="L600" s="5" t="n"/>
      <c r="M600" s="5" t="n"/>
    </row>
    <row r="601">
      <c r="A601" s="8" t="n"/>
      <c r="B601" s="5" t="n"/>
      <c r="C601" s="9">
        <f>IF(B601="","",IFERROR(VLOOKUP(B601,Tenants!$A:$I,2,FALSE),""))</f>
        <v/>
      </c>
      <c r="D601" s="10">
        <f>IF(B601="","",IFERROR(VLOOKUP(B601,Tenants!$A:$I,4,FALSE),0))</f>
        <v/>
      </c>
      <c r="E601" s="11">
        <f>IF(OR(A601="",B601=""),"",IFERROR(DATE(YEAR(A601),MONTH(A601),VLOOKUP(B601,Tenants!$A:$I,5,FALSE)),""))</f>
        <v/>
      </c>
      <c r="F601" s="6" t="n"/>
      <c r="G601" s="7" t="n"/>
      <c r="H601" s="5" t="n"/>
      <c r="I601" s="5" t="n"/>
      <c r="J601" s="10">
        <f>IF(B601="","",D601-N(F601))</f>
        <v/>
      </c>
      <c r="K601" s="9">
        <f>IF(B601="","",IF(J601&lt;=0,"Paid",IF(AND(E601&lt;&gt;"",TODAY()&gt;E601),"Overdue","Pending")))</f>
        <v/>
      </c>
      <c r="L601" s="5" t="n"/>
      <c r="M601" s="5" t="n"/>
    </row>
  </sheetData>
  <autoFilter ref="A1:M601"/>
  <conditionalFormatting sqref="K2:K601">
    <cfRule type="cellIs" priority="1" operator="equal" dxfId="0">
      <formula>"Paid"</formula>
    </cfRule>
    <cfRule type="cellIs" priority="2" operator="equal" dxfId="1">
      <formula>"Pending"</formula>
    </cfRule>
    <cfRule type="cellIs" priority="3" operator="equal" dxfId="2">
      <formula>"Overdue"</formula>
    </cfRule>
  </conditionalFormatting>
  <conditionalFormatting sqref="J2:J601">
    <cfRule type="cellIs" priority="4" operator="greaterThan" dxfId="3">
      <formula>0</formula>
    </cfRule>
  </conditionalFormatting>
  <dataValidations count="3">
    <dataValidation sqref="H2:H601" showDropDown="0" showInputMessage="0" showErrorMessage="0" allowBlank="1" type="list">
      <formula1>"UPI,Cash,Bank transfer,Cheque"</formula1>
    </dataValidation>
    <dataValidation sqref="B2:B601" showDropDown="0" showInputMessage="0" showErrorMessage="0" allowBlank="1" type="list">
      <formula1>=Tenants!$A$2:$A$200</formula1>
    </dataValidation>
    <dataValidation sqref="L2:L6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2026-10-09T17:33:30Z</dcterms:created>
  <dcterms:modified xmlns:dcterms="http://purl.org/dc/terms/" xmlns:xsi="http://www.w3.org/2001/XMLSchema-instance" xsi:type="dcterms:W3CDTF">2026-10-09T17:33:31Z</dcterms:modified>
</cp:coreProperties>
</file>